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drawings/drawing4.xml" ContentType="application/vnd.openxmlformats-officedocument.drawing+xml"/>
  <Override PartName="/xl/ctrlProps/ctrlProp1.xml" ContentType="application/vnd.ms-excel.controlproperties+xml"/>
  <Override PartName="/xl/comments8.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5.xml" ContentType="application/vnd.openxmlformats-officedocument.drawing+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omments9.xml" ContentType="application/vnd.openxmlformats-officedocument.spreadsheetml.comments+xml"/>
  <Override PartName="/xl/comments10.xml" ContentType="application/vnd.openxmlformats-officedocument.spreadsheetml.comments+xml"/>
  <Override PartName="/xl/drawings/drawing6.xml" ContentType="application/vnd.openxmlformats-officedocument.drawing+xml"/>
  <Override PartName="/xl/comments11.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omments1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mc:AlternateContent xmlns:mc="http://schemas.openxmlformats.org/markup-compatibility/2006">
    <mc:Choice Requires="x15">
      <x15ac:absPath xmlns:x15ac="http://schemas.microsoft.com/office/spreadsheetml/2010/11/ac" url="https://baesystemsus-my.sharepoint.us/personal/justin_rulapaugh_baesystems_us/Documents/Documents/SQA/PRM Training/"/>
    </mc:Choice>
  </mc:AlternateContent>
  <xr:revisionPtr revIDLastSave="179" documentId="14_{E6270F28-467E-4AE4-B632-94670FBFA03D}" xr6:coauthVersionLast="47" xr6:coauthVersionMax="47" xr10:uidLastSave="{9465D5C4-5640-4DD3-9F32-36AD28EDBB3F}"/>
  <bookViews>
    <workbookView xWindow="-120" yWindow="-120" windowWidth="29040" windowHeight="15720" tabRatio="751" firstSheet="1" activeTab="1" xr2:uid="{00000000-000D-0000-FFFF-FFFF00000000}"/>
  </bookViews>
  <sheets>
    <sheet name=" DFMEA " sheetId="10" state="hidden" r:id="rId1"/>
    <sheet name="Revision History" sheetId="31" r:id="rId2"/>
    <sheet name="PFD" sheetId="5" r:id="rId3"/>
    <sheet name="PFMEA" sheetId="1" r:id="rId4"/>
    <sheet name="Control Plan" sheetId="3" r:id="rId5"/>
    <sheet name="P-SEV" sheetId="25" state="hidden" r:id="rId6"/>
    <sheet name="P-OCC" sheetId="26" state="hidden" r:id="rId7"/>
    <sheet name="P-DET" sheetId="27" state="hidden" r:id="rId8"/>
    <sheet name="Process Severity" sheetId="28" r:id="rId9"/>
    <sheet name="Process Occurence " sheetId="29" r:id="rId10"/>
    <sheet name="Process Detection" sheetId="30" r:id="rId11"/>
    <sheet name=" Initial Process Study" sheetId="8" state="hidden" r:id="rId12"/>
    <sheet name="DImensional Results" sheetId="9" state="hidden" r:id="rId13"/>
    <sheet name="Part Submission Warrant" sheetId="13" state="hidden" r:id="rId14"/>
    <sheet name="Decision Matrix" sheetId="11" state="hidden" r:id="rId15"/>
    <sheet name="Fault Tree Analysis" sheetId="12" state="hidden" r:id="rId16"/>
    <sheet name="Fishbone Diagram" sheetId="15" state="hidden" r:id="rId17"/>
    <sheet name="STD WORK BLANK (2)" sheetId="20" state="hidden" r:id="rId18"/>
    <sheet name="STD WORK-Airplane" sheetId="19" state="hidden" r:id="rId19"/>
    <sheet name="Job Element Sheet-1" sheetId="21" state="hidden" r:id="rId20"/>
    <sheet name="Job Element Sheet-2" sheetId="22" state="hidden" r:id="rId21"/>
    <sheet name="Job Element Sheet-3" sheetId="23" state="hidden" r:id="rId22"/>
    <sheet name="Job Element Sheet-4" sheetId="24" state="hidden" r:id="rId23"/>
    <sheet name="A3 Blank" sheetId="16" state="hidden" r:id="rId24"/>
    <sheet name="CounterMeasure Sheet Blank" sheetId="17" state="hidden" r:id="rId25"/>
    <sheet name=" Revision Control" sheetId="14" state="hidden" r:id="rId26"/>
  </sheets>
  <externalReferences>
    <externalReference r:id="rId27"/>
    <externalReference r:id="rId28"/>
  </externalReferences>
  <definedNames>
    <definedName name="_1" localSheetId="22">#REF!</definedName>
    <definedName name="_1">#REF!</definedName>
    <definedName name="Annual_Vol" localSheetId="20">#REF!</definedName>
    <definedName name="Annual_Vol" localSheetId="21">#REF!</definedName>
    <definedName name="Annual_Vol" localSheetId="22">#REF!</definedName>
    <definedName name="Annual_Vol" localSheetId="17">#REF!</definedName>
    <definedName name="Annual_Vol">#REF!</definedName>
    <definedName name="ASDASD" localSheetId="20">#REF!</definedName>
    <definedName name="ASDASD" localSheetId="21">#REF!</definedName>
    <definedName name="ASDASD" localSheetId="22">#REF!</definedName>
    <definedName name="ASDASD" localSheetId="17">#REF!</definedName>
    <definedName name="ASDASD">#REF!</definedName>
    <definedName name="BottomSilkScreen">#REF!</definedName>
    <definedName name="Cell_Qty" localSheetId="20">#REF!</definedName>
    <definedName name="Cell_Qty" localSheetId="21">#REF!</definedName>
    <definedName name="Cell_Qty" localSheetId="22">#REF!</definedName>
    <definedName name="Cell_Qty" localSheetId="17">#REF!</definedName>
    <definedName name="Cell_Qty">#REF!</definedName>
    <definedName name="Cell_Qty_on_MBC" localSheetId="20">#REF!</definedName>
    <definedName name="Cell_Qty_on_MBC" localSheetId="21">#REF!</definedName>
    <definedName name="Cell_Qty_on_MBC" localSheetId="22">#REF!</definedName>
    <definedName name="Cell_Qty_on_MBC" localSheetId="17">#REF!</definedName>
    <definedName name="Cell_Qty_on_MBC">#REF!</definedName>
    <definedName name="Chart" localSheetId="20">#REF!</definedName>
    <definedName name="Chart" localSheetId="21">#REF!</definedName>
    <definedName name="Chart" localSheetId="22">#REF!</definedName>
    <definedName name="Chart" localSheetId="17">#REF!</definedName>
    <definedName name="Chart">#REF!</definedName>
    <definedName name="circle">PFD!$F$11</definedName>
    <definedName name="CO_Dur" localSheetId="20">#REF!</definedName>
    <definedName name="CO_Dur" localSheetId="21">#REF!</definedName>
    <definedName name="CO_Dur" localSheetId="22">#REF!</definedName>
    <definedName name="CO_Dur" localSheetId="17">#REF!</definedName>
    <definedName name="CO_Dur">#REF!</definedName>
    <definedName name="CO_Freq" localSheetId="20">#REF!</definedName>
    <definedName name="CO_Freq" localSheetId="21">#REF!</definedName>
    <definedName name="CO_Freq" localSheetId="22">#REF!</definedName>
    <definedName name="CO_Freq" localSheetId="17">#REF!</definedName>
    <definedName name="CO_Freq">#REF!</definedName>
    <definedName name="CO_Percent" localSheetId="20">#REF!</definedName>
    <definedName name="CO_Percent" localSheetId="21">#REF!</definedName>
    <definedName name="CO_Percent" localSheetId="22">#REF!</definedName>
    <definedName name="CO_Percent" localSheetId="17">#REF!</definedName>
    <definedName name="CO_Percent">#REF!</definedName>
    <definedName name="CO_Time_per_Cycle" localSheetId="20">#REF!</definedName>
    <definedName name="CO_Time_per_Cycle" localSheetId="21">#REF!</definedName>
    <definedName name="CO_Time_per_Cycle" localSheetId="22">#REF!</definedName>
    <definedName name="CO_Time_per_Cycle" localSheetId="17">#REF!</definedName>
    <definedName name="CO_Time_per_Cycle">#REF!</definedName>
    <definedName name="ComponentPlacement">#REF!</definedName>
    <definedName name="Cons_Chg_Interv" localSheetId="20">#REF!</definedName>
    <definedName name="Cons_Chg_Interv" localSheetId="21">#REF!</definedName>
    <definedName name="Cons_Chg_Interv" localSheetId="22">#REF!</definedName>
    <definedName name="Cons_Chg_Interv" localSheetId="17">#REF!</definedName>
    <definedName name="Cons_Chg_Interv">#REF!</definedName>
    <definedName name="Cons_Dur" localSheetId="20">#REF!</definedName>
    <definedName name="Cons_Dur" localSheetId="21">#REF!</definedName>
    <definedName name="Cons_Dur" localSheetId="22">#REF!</definedName>
    <definedName name="Cons_Dur" localSheetId="17">#REF!</definedName>
    <definedName name="Cons_Dur">#REF!</definedName>
    <definedName name="Cons_Freq" localSheetId="20">#REF!</definedName>
    <definedName name="Cons_Freq" localSheetId="21">#REF!</definedName>
    <definedName name="Cons_Freq" localSheetId="22">#REF!</definedName>
    <definedName name="Cons_Freq" localSheetId="17">#REF!</definedName>
    <definedName name="Cons_Freq">#REF!</definedName>
    <definedName name="Cons_Percent" localSheetId="20">#REF!</definedName>
    <definedName name="Cons_Percent" localSheetId="21">#REF!</definedName>
    <definedName name="Cons_Percent" localSheetId="22">#REF!</definedName>
    <definedName name="Cons_Percent" localSheetId="17">#REF!</definedName>
    <definedName name="Cons_Percent">#REF!</definedName>
    <definedName name="Cons_Time_per_Cycle" localSheetId="20">#REF!</definedName>
    <definedName name="Cons_Time_per_Cycle" localSheetId="21">#REF!</definedName>
    <definedName name="Cons_Time_per_Cycle" localSheetId="22">#REF!</definedName>
    <definedName name="Cons_Time_per_Cycle" localSheetId="17">#REF!</definedName>
    <definedName name="Cons_Time_per_Cycle">#REF!</definedName>
    <definedName name="Cost_per_Machine" localSheetId="20">#REF!</definedName>
    <definedName name="Cost_per_Machine" localSheetId="21">#REF!</definedName>
    <definedName name="Cost_per_Machine" localSheetId="22">#REF!</definedName>
    <definedName name="Cost_per_Machine" localSheetId="17">#REF!</definedName>
    <definedName name="Cost_per_Machine">#REF!</definedName>
    <definedName name="CRANGE" localSheetId="0">#REF!</definedName>
    <definedName name="CRANGE" localSheetId="12">#REF!</definedName>
    <definedName name="CRANGE">#REF!</definedName>
    <definedName name="Cum_FTQ_Loss" localSheetId="20">#REF!</definedName>
    <definedName name="Cum_FTQ_Loss" localSheetId="21">#REF!</definedName>
    <definedName name="Cum_FTQ_Loss" localSheetId="22">#REF!</definedName>
    <definedName name="Cum_FTQ_Loss" localSheetId="17">#REF!</definedName>
    <definedName name="Cum_FTQ_Loss">#REF!</definedName>
    <definedName name="Cycle_Time" localSheetId="20">#REF!</definedName>
    <definedName name="Cycle_Time" localSheetId="21">#REF!</definedName>
    <definedName name="Cycle_Time" localSheetId="22">#REF!</definedName>
    <definedName name="Cycle_Time" localSheetId="17">#REF!</definedName>
    <definedName name="Cycle_Time">#REF!</definedName>
    <definedName name="Daily_Vol" localSheetId="20">#REF!</definedName>
    <definedName name="Daily_Vol" localSheetId="21">#REF!</definedName>
    <definedName name="Daily_Vol" localSheetId="22">#REF!</definedName>
    <definedName name="Daily_Vol" localSheetId="17">#REF!</definedName>
    <definedName name="Daily_Vol">#REF!</definedName>
    <definedName name="_xlnm.Database" localSheetId="0">#REF!</definedName>
    <definedName name="_xlnm.Database" localSheetId="12">#REF!</definedName>
    <definedName name="_xlnm.Database">#REF!</definedName>
    <definedName name="DEDWEW" localSheetId="20">#REF!</definedName>
    <definedName name="DEDWEW" localSheetId="21">#REF!</definedName>
    <definedName name="DEDWEW" localSheetId="22">#REF!</definedName>
    <definedName name="DEDWEW" localSheetId="17">#REF!</definedName>
    <definedName name="DEDWEW">#REF!</definedName>
    <definedName name="Design_Cycle_Time_on_MB" localSheetId="20">#REF!</definedName>
    <definedName name="Design_Cycle_Time_on_MB" localSheetId="21">#REF!</definedName>
    <definedName name="Design_Cycle_Time_on_MB" localSheetId="22">#REF!</definedName>
    <definedName name="Design_Cycle_Time_on_MB" localSheetId="17">#REF!</definedName>
    <definedName name="Design_Cycle_Time_on_MB">#REF!</definedName>
    <definedName name="Design_Thruput_Rate" localSheetId="20">#REF!</definedName>
    <definedName name="Design_Thruput_Rate" localSheetId="21">#REF!</definedName>
    <definedName name="Design_Thruput_Rate" localSheetId="22">#REF!</definedName>
    <definedName name="Design_Thruput_Rate" localSheetId="17">#REF!</definedName>
    <definedName name="Design_Thruput_Rate">#REF!</definedName>
    <definedName name="DesignConstruction">#REF!</definedName>
    <definedName name="DesignDatabaseFormat">#REF!</definedName>
    <definedName name="DesignLegacy">#REF!</definedName>
    <definedName name="DesignReleaseControl">#REF!</definedName>
    <definedName name="DesignReleaseLevel">#REF!</definedName>
    <definedName name="diamond">PFD!$E$11</definedName>
    <definedName name="Downstream_Loss_Contribution" localSheetId="20">#REF!</definedName>
    <definedName name="Downstream_Loss_Contribution" localSheetId="21">#REF!</definedName>
    <definedName name="Downstream_Loss_Contribution" localSheetId="22">#REF!</definedName>
    <definedName name="Downstream_Loss_Contribution" localSheetId="17">#REF!</definedName>
    <definedName name="Downstream_Loss_Contribution">#REF!</definedName>
    <definedName name="DS_CLTQ" localSheetId="20">#REF!</definedName>
    <definedName name="DS_CLTQ" localSheetId="21">#REF!</definedName>
    <definedName name="DS_CLTQ" localSheetId="22">#REF!</definedName>
    <definedName name="DS_CLTQ" localSheetId="17">#REF!</definedName>
    <definedName name="DS_CLTQ">#REF!</definedName>
    <definedName name="Eff_Mach_CT" localSheetId="20">#REF!</definedName>
    <definedName name="Eff_Mach_CT" localSheetId="21">#REF!</definedName>
    <definedName name="Eff_Mach_CT" localSheetId="22">#REF!</definedName>
    <definedName name="Eff_Mach_CT" localSheetId="17">#REF!</definedName>
    <definedName name="Eff_Mach_CT">#REF!</definedName>
    <definedName name="Eff_Mach_CT_Sys" localSheetId="20">#REF!</definedName>
    <definedName name="Eff_Mach_CT_Sys" localSheetId="21">#REF!</definedName>
    <definedName name="Eff_Mach_CT_Sys" localSheetId="22">#REF!</definedName>
    <definedName name="Eff_Mach_CT_Sys" localSheetId="17">#REF!</definedName>
    <definedName name="Eff_Mach_CT_Sys">#REF!</definedName>
    <definedName name="Eff_Sys_Thru" localSheetId="20">#REF!</definedName>
    <definedName name="Eff_Sys_Thru" localSheetId="21">#REF!</definedName>
    <definedName name="Eff_Sys_Thru" localSheetId="22">#REF!</definedName>
    <definedName name="Eff_Sys_Thru" localSheetId="17">#REF!</definedName>
    <definedName name="Eff_Sys_Thru">#REF!</definedName>
    <definedName name="EMD">#REF!</definedName>
    <definedName name="Engineering___Manufacturing_Development__EMD">#REF!</definedName>
    <definedName name="EST" localSheetId="20">#REF!</definedName>
    <definedName name="EST" localSheetId="21">#REF!</definedName>
    <definedName name="EST" localSheetId="22">#REF!</definedName>
    <definedName name="EST" localSheetId="17">#REF!</definedName>
    <definedName name="EST">#REF!</definedName>
    <definedName name="FTQ_Loss" localSheetId="20">#REF!</definedName>
    <definedName name="FTQ_Loss" localSheetId="21">#REF!</definedName>
    <definedName name="FTQ_Loss" localSheetId="22">#REF!</definedName>
    <definedName name="FTQ_Loss" localSheetId="17">#REF!</definedName>
    <definedName name="FTQ_Loss">#REF!</definedName>
    <definedName name="FTQ_per_Cycle" localSheetId="20">#REF!</definedName>
    <definedName name="FTQ_per_Cycle" localSheetId="21">#REF!</definedName>
    <definedName name="FTQ_per_Cycle" localSheetId="22">#REF!</definedName>
    <definedName name="FTQ_per_Cycle" localSheetId="17">#REF!</definedName>
    <definedName name="FTQ_per_Cycle">#REF!</definedName>
    <definedName name="HistoIn" localSheetId="0">[1]histodata!#REF!</definedName>
    <definedName name="HistoIn" localSheetId="12">[1]histodata!#REF!</definedName>
    <definedName name="HistoIn">[1]histodata!#REF!</definedName>
    <definedName name="historange" localSheetId="0">[1]histodata!#REF!</definedName>
    <definedName name="historange" localSheetId="12">[1]histodata!#REF!</definedName>
    <definedName name="historange">[1]histodata!#REF!</definedName>
    <definedName name="histout" localSheetId="0">[1]histodata!#REF!</definedName>
    <definedName name="histout" localSheetId="12">[1]histodata!#REF!</definedName>
    <definedName name="histout">[1]histodata!#REF!</definedName>
    <definedName name="ICGateSwapping">#REF!</definedName>
    <definedName name="InstallationUse">#REF!</definedName>
    <definedName name="IPCClass">#REF!</definedName>
    <definedName name="lkj">#REF!</definedName>
    <definedName name="LRIP">#REF!</definedName>
    <definedName name="LRIP_Production">#REF!</definedName>
    <definedName name="Mach_DT_per_Cycle" localSheetId="20">#REF!</definedName>
    <definedName name="Mach_DT_per_Cycle" localSheetId="21">#REF!</definedName>
    <definedName name="Mach_DT_per_Cycle" localSheetId="22">#REF!</definedName>
    <definedName name="Mach_DT_per_Cycle" localSheetId="17">#REF!</definedName>
    <definedName name="Mach_DT_per_Cycle">#REF!</definedName>
    <definedName name="Mach_Qty" localSheetId="20">#REF!</definedName>
    <definedName name="Mach_Qty" localSheetId="21">#REF!</definedName>
    <definedName name="Mach_Qty" localSheetId="22">#REF!</definedName>
    <definedName name="Mach_Qty" localSheetId="17">#REF!</definedName>
    <definedName name="Mach_Qty">#REF!</definedName>
    <definedName name="Machine_CT" localSheetId="20">#REF!</definedName>
    <definedName name="Machine_CT" localSheetId="21">#REF!</definedName>
    <definedName name="Machine_CT" localSheetId="22">#REF!</definedName>
    <definedName name="Machine_CT" localSheetId="17">#REF!</definedName>
    <definedName name="Machine_CT">#REF!</definedName>
    <definedName name="Machine_DT" localSheetId="20">#REF!</definedName>
    <definedName name="Machine_DT" localSheetId="21">#REF!</definedName>
    <definedName name="Machine_DT" localSheetId="22">#REF!</definedName>
    <definedName name="Machine_DT" localSheetId="17">#REF!</definedName>
    <definedName name="Machine_DT">#REF!</definedName>
    <definedName name="Machine_Name" localSheetId="20">#REF!</definedName>
    <definedName name="Machine_Name" localSheetId="21">#REF!</definedName>
    <definedName name="Machine_Name" localSheetId="22">#REF!</definedName>
    <definedName name="Machine_Name" localSheetId="17">#REF!</definedName>
    <definedName name="Machine_Name">#REF!</definedName>
    <definedName name="MaskDesign">#REF!</definedName>
    <definedName name="MatchedLengths">#REF!</definedName>
    <definedName name="MB_Chart" localSheetId="20">#REF!</definedName>
    <definedName name="MB_Chart" localSheetId="21">#REF!</definedName>
    <definedName name="MB_Chart" localSheetId="22">#REF!</definedName>
    <definedName name="MB_Chart" localSheetId="17">#REF!</definedName>
    <definedName name="MB_Chart">#REF!</definedName>
    <definedName name="MB_Data_Input" localSheetId="20">#REF!</definedName>
    <definedName name="MB_Data_Input" localSheetId="21">#REF!</definedName>
    <definedName name="MB_Data_Input" localSheetId="22">#REF!</definedName>
    <definedName name="MB_Data_Input" localSheetId="17">#REF!</definedName>
    <definedName name="MB_Data_Input">#REF!</definedName>
    <definedName name="MB_Takt_DCT_Table" localSheetId="20">#REF!</definedName>
    <definedName name="MB_Takt_DCT_Table" localSheetId="21">#REF!</definedName>
    <definedName name="MB_Takt_DCT_Table" localSheetId="22">#REF!</definedName>
    <definedName name="MB_Takt_DCT_Table" localSheetId="17">#REF!</definedName>
    <definedName name="MB_Takt_DCT_Table">#REF!</definedName>
    <definedName name="MSA">#REF!</definedName>
    <definedName name="Op_L_Un" localSheetId="20">#REF!</definedName>
    <definedName name="Op_L_Un" localSheetId="21">#REF!</definedName>
    <definedName name="Op_L_Un" localSheetId="22">#REF!</definedName>
    <definedName name="Op_L_Un" localSheetId="17">#REF!</definedName>
    <definedName name="Op_L_Un">#REF!</definedName>
    <definedName name="Op_Name" localSheetId="20">#REF!</definedName>
    <definedName name="Op_Name" localSheetId="21">#REF!</definedName>
    <definedName name="Op_Name" localSheetId="22">#REF!</definedName>
    <definedName name="Op_Name" localSheetId="17">#REF!</definedName>
    <definedName name="Op_Name">#REF!</definedName>
    <definedName name="Operating_CT" localSheetId="20">#REF!</definedName>
    <definedName name="Operating_CT" localSheetId="21">#REF!</definedName>
    <definedName name="Operating_CT" localSheetId="22">#REF!</definedName>
    <definedName name="Operating_CT" localSheetId="17">#REF!</definedName>
    <definedName name="Operating_CT">#REF!</definedName>
    <definedName name="Ops_per_Day" localSheetId="20">#REF!</definedName>
    <definedName name="Ops_per_Day" localSheetId="21">#REF!</definedName>
    <definedName name="Ops_per_Day" localSheetId="22">#REF!</definedName>
    <definedName name="Ops_per_Day" localSheetId="17">#REF!</definedName>
    <definedName name="Ops_per_Day">#REF!</definedName>
    <definedName name="Pcs_per_Cycle" localSheetId="20">#REF!</definedName>
    <definedName name="Pcs_per_Cycle" localSheetId="21">#REF!</definedName>
    <definedName name="Pcs_per_Cycle" localSheetId="22">#REF!</definedName>
    <definedName name="Pcs_per_Cycle" localSheetId="17">#REF!</definedName>
    <definedName name="Pcs_per_Cycle">#REF!</definedName>
    <definedName name="Pcs_per_Op_Cycle" localSheetId="20">'[2]4)WCT (2)'!#REF!</definedName>
    <definedName name="Pcs_per_Op_Cycle" localSheetId="21">'[2]4)WCT (2)'!#REF!</definedName>
    <definedName name="Pcs_per_Op_Cycle" localSheetId="22">'[2]4)WCT (2)'!#REF!</definedName>
    <definedName name="Pcs_per_Op_Cycle" localSheetId="17">'[2]4)WCT (2)'!#REF!</definedName>
    <definedName name="Pcs_per_Op_Cycle" localSheetId="18">'[2]4)WCT (2)'!#REF!</definedName>
    <definedName name="Pcs_per_Op_Cycle">'[2]4)WCT (2)'!#REF!</definedName>
    <definedName name="pentagon">PFD!$I$11</definedName>
    <definedName name="PinSwapping">#REF!</definedName>
    <definedName name="Pre_MDD_MSA">#REF!</definedName>
    <definedName name="_xlnm.Print_Area" localSheetId="0">' DFMEA '!$D$2:$T$17</definedName>
    <definedName name="_xlnm.Print_Area" localSheetId="11">' Initial Process Study'!$C$3:$M$53</definedName>
    <definedName name="_xlnm.Print_Area" localSheetId="4">'Control Plan'!$C$2:$W$23</definedName>
    <definedName name="_xlnm.Print_Area" localSheetId="12">'DImensional Results'!$C$3:$AA$64</definedName>
    <definedName name="_xlnm.Print_Area" localSheetId="13">'Part Submission Warrant'!$B$3:$V$81</definedName>
    <definedName name="_xlnm.Print_Area" localSheetId="2">PFD!$C$3:$Q$23</definedName>
    <definedName name="_xlnm.Print_Area" localSheetId="3">PFMEA!$D$3:$T$17</definedName>
    <definedName name="_xlnm.Print_Area" localSheetId="1">'Revision History'!$A$1:$E$35</definedName>
    <definedName name="_xlnm.Print_Titles" localSheetId="2">PFD!$3:$9</definedName>
    <definedName name="Project" localSheetId="20">#REF!</definedName>
    <definedName name="Project" localSheetId="21">#REF!</definedName>
    <definedName name="Project" localSheetId="22">#REF!</definedName>
    <definedName name="Project" localSheetId="17">#REF!</definedName>
    <definedName name="Project">#REF!</definedName>
    <definedName name="ReferenceDesignators">#REF!</definedName>
    <definedName name="Sch_Days_per_Wk" localSheetId="20">#REF!</definedName>
    <definedName name="Sch_Days_per_Wk" localSheetId="21">#REF!</definedName>
    <definedName name="Sch_Days_per_Wk" localSheetId="22">#REF!</definedName>
    <definedName name="Sch_Days_per_Wk" localSheetId="17">#REF!</definedName>
    <definedName name="Sch_Days_per_Wk">#REF!</definedName>
    <definedName name="Sch_Days_per_Yr" localSheetId="20">#REF!</definedName>
    <definedName name="Sch_Days_per_Yr" localSheetId="21">#REF!</definedName>
    <definedName name="Sch_Days_per_Yr" localSheetId="22">#REF!</definedName>
    <definedName name="Sch_Days_per_Yr" localSheetId="17">#REF!</definedName>
    <definedName name="Sch_Days_per_Yr">#REF!</definedName>
    <definedName name="square">PFD!$H$11</definedName>
    <definedName name="SRT_GTE3" localSheetId="20">#REF!</definedName>
    <definedName name="SRT_GTE3" localSheetId="21">#REF!</definedName>
    <definedName name="SRT_GTE3" localSheetId="22">#REF!</definedName>
    <definedName name="SRT_GTE3" localSheetId="17">#REF!</definedName>
    <definedName name="SRT_GTE3">#REF!</definedName>
    <definedName name="SRT_LT3" localSheetId="20">#REF!</definedName>
    <definedName name="SRT_LT3" localSheetId="21">#REF!</definedName>
    <definedName name="SRT_LT3" localSheetId="22">#REF!</definedName>
    <definedName name="SRT_LT3" localSheetId="17">#REF!</definedName>
    <definedName name="SRT_LT3">#REF!</definedName>
    <definedName name="SRT_per_Day" localSheetId="20">#REF!</definedName>
    <definedName name="SRT_per_Day" localSheetId="21">#REF!</definedName>
    <definedName name="SRT_per_Day" localSheetId="22">#REF!</definedName>
    <definedName name="SRT_per_Day" localSheetId="17">#REF!</definedName>
    <definedName name="SRT_per_Day">#REF!</definedName>
    <definedName name="stopsign">PFD!$J$11</definedName>
    <definedName name="SupplyVoltage">#REF!</definedName>
    <definedName name="Sys_Cap_CT" localSheetId="20">#REF!</definedName>
    <definedName name="Sys_Cap_CT" localSheetId="21">#REF!</definedName>
    <definedName name="Sys_Cap_CT" localSheetId="22">#REF!</definedName>
    <definedName name="Sys_Cap_CT" localSheetId="17">#REF!</definedName>
    <definedName name="Sys_Cap_CT">#REF!</definedName>
    <definedName name="System_CT" localSheetId="20">#REF!</definedName>
    <definedName name="System_CT" localSheetId="21">#REF!</definedName>
    <definedName name="System_CT" localSheetId="22">#REF!</definedName>
    <definedName name="System_CT" localSheetId="17">#REF!</definedName>
    <definedName name="System_CT">#REF!</definedName>
    <definedName name="System_Downtime" localSheetId="20">#REF!</definedName>
    <definedName name="System_Downtime" localSheetId="21">#REF!</definedName>
    <definedName name="System_Downtime" localSheetId="22">#REF!</definedName>
    <definedName name="System_Downtime" localSheetId="17">#REF!</definedName>
    <definedName name="System_Downtime">#REF!</definedName>
    <definedName name="System_Level" localSheetId="20">#REF!</definedName>
    <definedName name="System_Level" localSheetId="21">#REF!</definedName>
    <definedName name="System_Level" localSheetId="22">#REF!</definedName>
    <definedName name="System_Level" localSheetId="17">#REF!</definedName>
    <definedName name="System_Level">#REF!</definedName>
    <definedName name="Takt_Range" localSheetId="20">#REF!</definedName>
    <definedName name="Takt_Range" localSheetId="21">#REF!</definedName>
    <definedName name="Takt_Range" localSheetId="22">#REF!</definedName>
    <definedName name="Takt_Range" localSheetId="17">#REF!</definedName>
    <definedName name="Takt_Range">#REF!</definedName>
    <definedName name="Takt_Table" localSheetId="20">#REF!</definedName>
    <definedName name="Takt_Table" localSheetId="21">#REF!</definedName>
    <definedName name="Takt_Table" localSheetId="22">#REF!</definedName>
    <definedName name="Takt_Table" localSheetId="17">#REF!</definedName>
    <definedName name="Takt_Table">#REF!</definedName>
    <definedName name="Takt_Time" localSheetId="20">#REF!</definedName>
    <definedName name="Takt_Time" localSheetId="21">#REF!</definedName>
    <definedName name="Takt_Time" localSheetId="22">#REF!</definedName>
    <definedName name="Takt_Time" localSheetId="17">#REF!</definedName>
    <definedName name="Takt_Time">#REF!</definedName>
    <definedName name="Takt_Time_on_MB" localSheetId="20">#REF!</definedName>
    <definedName name="Takt_Time_on_MB" localSheetId="21">#REF!</definedName>
    <definedName name="Takt_Time_on_MB" localSheetId="22">#REF!</definedName>
    <definedName name="Takt_Time_on_MB" localSheetId="17">#REF!</definedName>
    <definedName name="Takt_Time_on_MB">#REF!</definedName>
    <definedName name="Technology_Maturation_and_Risk_Reduction__TMRR">#REF!</definedName>
    <definedName name="TMRR">#REF!</definedName>
    <definedName name="TopSilkScreen">#REF!</definedName>
    <definedName name="Total_Equip_Invest" localSheetId="20">#REF!</definedName>
    <definedName name="Total_Equip_Invest" localSheetId="21">#REF!</definedName>
    <definedName name="Total_Equip_Invest" localSheetId="22">#REF!</definedName>
    <definedName name="Total_Equip_Invest" localSheetId="17">#REF!</definedName>
    <definedName name="Total_Equip_Invest">#REF!</definedName>
    <definedName name="triangle">PFD!$G$11</definedName>
    <definedName name="ViaTenting">#REF!</definedName>
    <definedName name="Vol_Table" localSheetId="20">#REF!</definedName>
    <definedName name="Vol_Table" localSheetId="21">#REF!</definedName>
    <definedName name="Vol_Table" localSheetId="22">#REF!</definedName>
    <definedName name="Vol_Table" localSheetId="17">#REF!</definedName>
    <definedName name="Vol_Table">#REF!</definedName>
    <definedName name="WhereYouWere" localSheetId="0">#REF!</definedName>
    <definedName name="WhereYouWere" localSheetId="12">#REF!</definedName>
    <definedName name="WhereYouWere">#REF!</definedName>
    <definedName name="Wks_per_Yr" localSheetId="20">#REF!</definedName>
    <definedName name="Wks_per_Yr" localSheetId="21">#REF!</definedName>
    <definedName name="Wks_per_Yr" localSheetId="22">#REF!</definedName>
    <definedName name="Wks_per_Yr" localSheetId="17">#REF!</definedName>
    <definedName name="Wks_per_Yr">#REF!</definedName>
    <definedName name="Z_2156C596_8F1C_4C50_BBE2_8BB6710B9261_.wvu.PrintArea" localSheetId="2" hidden="1">PFD!#REF!</definedName>
    <definedName name="Z_2156C596_8F1C_4C50_BBE2_8BB6710B9261_.wvu.PrintTitles" localSheetId="2" hidden="1">PFD!$3:$9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6" i="26" l="1"/>
  <c r="F16" i="3"/>
  <c r="T12" i="1"/>
  <c r="T13" i="1"/>
  <c r="T14" i="1"/>
  <c r="T15" i="1"/>
  <c r="T16" i="1"/>
  <c r="T17" i="1"/>
  <c r="M12" i="1"/>
  <c r="M13" i="1"/>
  <c r="M14" i="1"/>
  <c r="M15" i="1"/>
  <c r="M16" i="1"/>
  <c r="M17" i="1"/>
  <c r="D11" i="1" l="1"/>
  <c r="L17" i="3"/>
  <c r="L18" i="3"/>
  <c r="L19" i="3"/>
  <c r="L20" i="3"/>
  <c r="L21" i="3"/>
  <c r="L22" i="3"/>
  <c r="L23" i="3"/>
  <c r="L16" i="3"/>
  <c r="F17" i="3"/>
  <c r="F18" i="3"/>
  <c r="F19" i="3"/>
  <c r="F20" i="3"/>
  <c r="F21" i="3"/>
  <c r="F22" i="3"/>
  <c r="F23" i="3"/>
  <c r="D17" i="3"/>
  <c r="D18" i="3"/>
  <c r="D19" i="3"/>
  <c r="D20" i="3"/>
  <c r="D21" i="3"/>
  <c r="D22" i="3"/>
  <c r="D23" i="3"/>
  <c r="D16" i="3"/>
  <c r="C17" i="3"/>
  <c r="C18" i="3"/>
  <c r="C19" i="3"/>
  <c r="C20" i="3"/>
  <c r="C21" i="3"/>
  <c r="C22" i="3"/>
  <c r="C23" i="3"/>
  <c r="C16" i="3"/>
  <c r="K12" i="1"/>
  <c r="K13" i="1"/>
  <c r="K14" i="1"/>
  <c r="K15" i="1"/>
  <c r="K16" i="1"/>
  <c r="K17" i="1"/>
  <c r="K11" i="1"/>
  <c r="D13" i="1"/>
  <c r="D14" i="1"/>
  <c r="D15" i="1"/>
  <c r="D16" i="1"/>
  <c r="D17" i="1"/>
  <c r="T11" i="1" l="1"/>
  <c r="M11" i="1"/>
  <c r="T11" i="10"/>
  <c r="T12" i="10"/>
  <c r="T13" i="10"/>
  <c r="T14" i="10"/>
  <c r="T15" i="10"/>
  <c r="T16" i="10"/>
  <c r="T17" i="10"/>
  <c r="T10" i="10"/>
  <c r="M11" i="10"/>
  <c r="M12" i="10"/>
  <c r="M13" i="10"/>
  <c r="M14" i="10"/>
  <c r="M15" i="10"/>
  <c r="M16" i="10"/>
  <c r="M17" i="10"/>
  <c r="M10" i="10"/>
  <c r="D22" i="11"/>
  <c r="H19" i="11"/>
  <c r="J19" i="11" s="1"/>
  <c r="L19" i="11" s="1"/>
  <c r="N19" i="11" s="1"/>
  <c r="P19" i="11" s="1"/>
  <c r="H15" i="11"/>
  <c r="J15" i="11" s="1"/>
  <c r="L15" i="11" s="1"/>
  <c r="N15" i="11" s="1"/>
  <c r="P15" i="11" s="1"/>
  <c r="H11" i="11"/>
  <c r="J11" i="11" s="1"/>
  <c r="L11" i="11" s="1"/>
  <c r="N11" i="11" s="1"/>
  <c r="P11" i="11" s="1"/>
  <c r="H7" i="11"/>
  <c r="J7" i="11" s="1"/>
  <c r="L7" i="11" s="1"/>
  <c r="N7" i="11" s="1"/>
  <c r="P7" i="11" s="1"/>
  <c r="F7" i="11"/>
  <c r="F8" i="11"/>
  <c r="H8" i="11" s="1"/>
  <c r="J8" i="11" s="1"/>
  <c r="L8" i="11" s="1"/>
  <c r="N8" i="11" s="1"/>
  <c r="P8" i="11" s="1"/>
  <c r="F9" i="11"/>
  <c r="H9" i="11" s="1"/>
  <c r="J9" i="11" s="1"/>
  <c r="L9" i="11" s="1"/>
  <c r="N9" i="11" s="1"/>
  <c r="P9" i="11" s="1"/>
  <c r="F10" i="11"/>
  <c r="H10" i="11" s="1"/>
  <c r="J10" i="11" s="1"/>
  <c r="L10" i="11" s="1"/>
  <c r="N10" i="11" s="1"/>
  <c r="P10" i="11" s="1"/>
  <c r="F11" i="11"/>
  <c r="F12" i="11"/>
  <c r="H12" i="11" s="1"/>
  <c r="J12" i="11" s="1"/>
  <c r="L12" i="11" s="1"/>
  <c r="N12" i="11" s="1"/>
  <c r="P12" i="11" s="1"/>
  <c r="F13" i="11"/>
  <c r="H13" i="11" s="1"/>
  <c r="J13" i="11" s="1"/>
  <c r="L13" i="11" s="1"/>
  <c r="N13" i="11" s="1"/>
  <c r="P13" i="11" s="1"/>
  <c r="F14" i="11"/>
  <c r="H14" i="11" s="1"/>
  <c r="J14" i="11" s="1"/>
  <c r="L14" i="11" s="1"/>
  <c r="N14" i="11" s="1"/>
  <c r="P14" i="11" s="1"/>
  <c r="F15" i="11"/>
  <c r="F16" i="11"/>
  <c r="H16" i="11" s="1"/>
  <c r="J16" i="11" s="1"/>
  <c r="L16" i="11" s="1"/>
  <c r="N16" i="11" s="1"/>
  <c r="P16" i="11" s="1"/>
  <c r="F17" i="11"/>
  <c r="H17" i="11" s="1"/>
  <c r="J17" i="11" s="1"/>
  <c r="L17" i="11" s="1"/>
  <c r="N17" i="11" s="1"/>
  <c r="P17" i="11" s="1"/>
  <c r="F18" i="11"/>
  <c r="H18" i="11" s="1"/>
  <c r="J18" i="11" s="1"/>
  <c r="L18" i="11" s="1"/>
  <c r="N18" i="11" s="1"/>
  <c r="P18" i="11" s="1"/>
  <c r="F19" i="11"/>
  <c r="F20" i="11"/>
  <c r="H20" i="11" s="1"/>
  <c r="J20" i="11" s="1"/>
  <c r="L20" i="11" s="1"/>
  <c r="N20" i="11" s="1"/>
  <c r="P20" i="11" s="1"/>
  <c r="F21" i="11"/>
  <c r="H21" i="11" s="1"/>
  <c r="J21" i="11" s="1"/>
  <c r="L21" i="11" s="1"/>
  <c r="N21" i="11" s="1"/>
  <c r="P21" i="11" s="1"/>
  <c r="F6" i="11"/>
  <c r="H6" i="11" s="1"/>
  <c r="J6" i="11" s="1"/>
  <c r="L6" i="11" s="1"/>
  <c r="N6" i="11" s="1"/>
  <c r="P6" i="11" s="1"/>
  <c r="F22" i="11" l="1"/>
  <c r="G22" i="11"/>
  <c r="H22" i="11"/>
  <c r="I22" i="11"/>
  <c r="J22" i="11"/>
  <c r="K22" i="11"/>
  <c r="L22" i="11"/>
  <c r="M22" i="11"/>
  <c r="N22" i="11"/>
  <c r="O22" i="11"/>
  <c r="P22" i="11"/>
  <c r="E22" i="11"/>
  <c r="I15" i="8" l="1"/>
  <c r="I14" i="8"/>
  <c r="I17" i="8" l="1"/>
  <c r="I18" i="8"/>
  <c r="I19" i="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Hishon, Thomas F (US)</author>
  </authors>
  <commentList>
    <comment ref="D2" authorId="0" shapeId="0" xr:uid="{00000000-0006-0000-0000-000001000000}">
      <text>
        <r>
          <rPr>
            <b/>
            <sz val="9"/>
            <color indexed="81"/>
            <rFont val="Tahoma"/>
            <family val="2"/>
          </rPr>
          <t>Hishon, Thomas F (US):</t>
        </r>
        <r>
          <rPr>
            <sz val="9"/>
            <color indexed="81"/>
            <rFont val="Tahoma"/>
            <family val="2"/>
          </rPr>
          <t xml:space="preserve">
Risk analysis and preventative action plan to ensure the product meets the complete customer requirements and is capable of being made.</t>
        </r>
      </text>
    </comment>
    <comment ref="D8" authorId="0" shapeId="0" xr:uid="{00000000-0006-0000-0000-000002000000}">
      <text>
        <r>
          <rPr>
            <b/>
            <sz val="9"/>
            <color indexed="81"/>
            <rFont val="Tahoma"/>
            <family val="2"/>
          </rPr>
          <t>Hishon, Thomas F (US):
Step 1</t>
        </r>
        <r>
          <rPr>
            <sz val="9"/>
            <color indexed="81"/>
            <rFont val="Tahoma"/>
            <family val="2"/>
          </rPr>
          <t xml:space="preserve">
Define each part function. </t>
        </r>
      </text>
    </comment>
    <comment ref="E8" authorId="0" shapeId="0" xr:uid="{00000000-0006-0000-0000-000003000000}">
      <text>
        <r>
          <rPr>
            <b/>
            <sz val="9"/>
            <color indexed="81"/>
            <rFont val="Tahoma"/>
            <family val="2"/>
          </rPr>
          <t xml:space="preserve">Hishon, Thomas F (US):
Step 2
</t>
        </r>
        <r>
          <rPr>
            <sz val="9"/>
            <color indexed="81"/>
            <rFont val="Tahoma"/>
            <family val="2"/>
          </rPr>
          <t>Brainstorm potential failure modes</t>
        </r>
        <r>
          <rPr>
            <sz val="9"/>
            <color indexed="81"/>
            <rFont val="Tahoma"/>
            <family val="2"/>
          </rPr>
          <t xml:space="preserve">
</t>
        </r>
      </text>
    </comment>
    <comment ref="F8" authorId="0" shapeId="0" xr:uid="{00000000-0006-0000-0000-000004000000}">
      <text>
        <r>
          <rPr>
            <b/>
            <sz val="9"/>
            <color indexed="81"/>
            <rFont val="Tahoma"/>
            <family val="2"/>
          </rPr>
          <t>Hishon, Thomas F (US):</t>
        </r>
        <r>
          <rPr>
            <sz val="9"/>
            <color indexed="81"/>
            <rFont val="Tahoma"/>
            <family val="2"/>
          </rPr>
          <t xml:space="preserve">
</t>
        </r>
        <r>
          <rPr>
            <b/>
            <sz val="9"/>
            <color indexed="81"/>
            <rFont val="Tahoma"/>
            <family val="2"/>
          </rPr>
          <t xml:space="preserve">Step 3
</t>
        </r>
        <r>
          <rPr>
            <sz val="9"/>
            <color indexed="81"/>
            <rFont val="Tahoma"/>
            <family val="2"/>
          </rPr>
          <t xml:space="preserve">List Potential effects of failure modes. Use Fault Tree Analysis Tool if not sure of cause and effect relationships. </t>
        </r>
      </text>
    </comment>
    <comment ref="G8" authorId="0" shapeId="0" xr:uid="{00000000-0006-0000-0000-000005000000}">
      <text>
        <r>
          <rPr>
            <b/>
            <sz val="9"/>
            <color indexed="81"/>
            <rFont val="Tahoma"/>
            <family val="2"/>
          </rPr>
          <t>Hishon, Thomas F (US):</t>
        </r>
        <r>
          <rPr>
            <sz val="9"/>
            <color indexed="81"/>
            <rFont val="Tahoma"/>
            <family val="2"/>
          </rPr>
          <t xml:space="preserve">
</t>
        </r>
        <r>
          <rPr>
            <b/>
            <sz val="9"/>
            <color indexed="81"/>
            <rFont val="Tahoma"/>
            <family val="2"/>
          </rPr>
          <t xml:space="preserve">Step 4
</t>
        </r>
        <r>
          <rPr>
            <sz val="9"/>
            <color indexed="81"/>
            <rFont val="Tahoma"/>
            <family val="2"/>
          </rPr>
          <t xml:space="preserve">Determine the Severity Ranking. </t>
        </r>
      </text>
    </comment>
    <comment ref="I8" authorId="0" shapeId="0" xr:uid="{00000000-0006-0000-0000-000006000000}">
      <text>
        <r>
          <rPr>
            <b/>
            <sz val="9"/>
            <color indexed="81"/>
            <rFont val="Tahoma"/>
            <family val="2"/>
          </rPr>
          <t>Hishon, Thomas F (US):</t>
        </r>
        <r>
          <rPr>
            <sz val="9"/>
            <color indexed="81"/>
            <rFont val="Tahoma"/>
            <family val="2"/>
          </rPr>
          <t xml:space="preserve">
</t>
        </r>
        <r>
          <rPr>
            <b/>
            <sz val="9"/>
            <color indexed="81"/>
            <rFont val="Tahoma"/>
            <family val="2"/>
          </rPr>
          <t xml:space="preserve">Step 5
</t>
        </r>
        <r>
          <rPr>
            <sz val="9"/>
            <color indexed="81"/>
            <rFont val="Tahoma"/>
            <family val="2"/>
          </rPr>
          <t>List potential causes of failure modes</t>
        </r>
      </text>
    </comment>
    <comment ref="J8" authorId="0" shapeId="0" xr:uid="{00000000-0006-0000-0000-000007000000}">
      <text>
        <r>
          <rPr>
            <b/>
            <sz val="9"/>
            <color indexed="81"/>
            <rFont val="Tahoma"/>
            <family val="2"/>
          </rPr>
          <t>Hishon, Thomas F (US):</t>
        </r>
        <r>
          <rPr>
            <sz val="9"/>
            <color indexed="81"/>
            <rFont val="Tahoma"/>
            <family val="2"/>
          </rPr>
          <t xml:space="preserve">
</t>
        </r>
        <r>
          <rPr>
            <b/>
            <sz val="9"/>
            <color indexed="81"/>
            <rFont val="Tahoma"/>
            <family val="2"/>
          </rPr>
          <t xml:space="preserve">Step 6
</t>
        </r>
        <r>
          <rPr>
            <sz val="9"/>
            <color indexed="81"/>
            <rFont val="Tahoma"/>
            <family val="2"/>
          </rPr>
          <t>Assign Occurrence Ranking</t>
        </r>
      </text>
    </comment>
    <comment ref="K8" authorId="0" shapeId="0" xr:uid="{00000000-0006-0000-0000-000008000000}">
      <text>
        <r>
          <rPr>
            <b/>
            <sz val="9"/>
            <color indexed="81"/>
            <rFont val="Tahoma"/>
            <family val="2"/>
          </rPr>
          <t>Hishon, Thomas F (US):</t>
        </r>
        <r>
          <rPr>
            <sz val="9"/>
            <color indexed="81"/>
            <rFont val="Tahoma"/>
            <family val="2"/>
          </rPr>
          <t xml:space="preserve">
</t>
        </r>
        <r>
          <rPr>
            <b/>
            <sz val="9"/>
            <color indexed="81"/>
            <rFont val="Tahoma"/>
            <family val="2"/>
          </rPr>
          <t xml:space="preserve">Step 7
</t>
        </r>
        <r>
          <rPr>
            <sz val="9"/>
            <color indexed="81"/>
            <rFont val="Tahoma"/>
            <family val="2"/>
          </rPr>
          <t>List current design controls if any</t>
        </r>
      </text>
    </comment>
    <comment ref="L8" authorId="0" shapeId="0" xr:uid="{00000000-0006-0000-0000-000009000000}">
      <text>
        <r>
          <rPr>
            <b/>
            <sz val="9"/>
            <color indexed="81"/>
            <rFont val="Tahoma"/>
            <family val="2"/>
          </rPr>
          <t>Hishon, Thomas F (US):</t>
        </r>
        <r>
          <rPr>
            <sz val="9"/>
            <color indexed="81"/>
            <rFont val="Tahoma"/>
            <family val="2"/>
          </rPr>
          <t xml:space="preserve">
Determine Detection Ranking</t>
        </r>
      </text>
    </comment>
    <comment ref="M8" authorId="0" shapeId="0" xr:uid="{00000000-0006-0000-0000-00000A000000}">
      <text>
        <r>
          <rPr>
            <b/>
            <sz val="9"/>
            <color indexed="81"/>
            <rFont val="Tahoma"/>
            <family val="2"/>
          </rPr>
          <t>Hishon, Thomas F (US):</t>
        </r>
        <r>
          <rPr>
            <sz val="9"/>
            <color indexed="81"/>
            <rFont val="Tahoma"/>
            <family val="2"/>
          </rPr>
          <t xml:space="preserve">
</t>
        </r>
        <r>
          <rPr>
            <b/>
            <sz val="9"/>
            <color indexed="81"/>
            <rFont val="Tahoma"/>
            <family val="2"/>
          </rPr>
          <t xml:space="preserve">Step 9
</t>
        </r>
        <r>
          <rPr>
            <sz val="9"/>
            <color indexed="81"/>
            <rFont val="Tahoma"/>
            <family val="2"/>
          </rPr>
          <t>Calculate RPN. SxOxD=RPN</t>
        </r>
      </text>
    </comment>
    <comment ref="N8" authorId="0" shapeId="0" xr:uid="{00000000-0006-0000-0000-00000B000000}">
      <text>
        <r>
          <rPr>
            <b/>
            <sz val="9"/>
            <color indexed="81"/>
            <rFont val="Tahoma"/>
            <family val="2"/>
          </rPr>
          <t>Hishon, Thomas F (US):</t>
        </r>
        <r>
          <rPr>
            <sz val="9"/>
            <color indexed="81"/>
            <rFont val="Tahoma"/>
            <family val="2"/>
          </rPr>
          <t xml:space="preserve">
</t>
        </r>
        <r>
          <rPr>
            <b/>
            <sz val="9"/>
            <color indexed="81"/>
            <rFont val="Tahoma"/>
            <family val="2"/>
          </rPr>
          <t xml:space="preserve">Step 10
</t>
        </r>
        <r>
          <rPr>
            <sz val="9"/>
            <color indexed="81"/>
            <rFont val="Tahoma"/>
            <family val="2"/>
          </rPr>
          <t>Develop Prevenative / Corrective countermeasure</t>
        </r>
      </text>
    </comment>
    <comment ref="O8" authorId="0" shapeId="0" xr:uid="{00000000-0006-0000-0000-00000C000000}">
      <text>
        <r>
          <rPr>
            <b/>
            <sz val="9"/>
            <color indexed="81"/>
            <rFont val="Tahoma"/>
            <family val="2"/>
          </rPr>
          <t>Hishon, Thomas F (US):</t>
        </r>
        <r>
          <rPr>
            <sz val="9"/>
            <color indexed="81"/>
            <rFont val="Tahoma"/>
            <family val="2"/>
          </rPr>
          <t xml:space="preserve">
</t>
        </r>
        <r>
          <rPr>
            <b/>
            <sz val="9"/>
            <color indexed="81"/>
            <rFont val="Tahoma"/>
            <family val="2"/>
          </rPr>
          <t xml:space="preserve">Step 11
</t>
        </r>
        <r>
          <rPr>
            <sz val="9"/>
            <color indexed="81"/>
            <rFont val="Tahoma"/>
            <family val="2"/>
          </rPr>
          <t>Implement Corrective / Preventative Action(s)</t>
        </r>
      </text>
    </comment>
    <comment ref="P8" authorId="0" shapeId="0" xr:uid="{00000000-0006-0000-0000-00000D000000}">
      <text>
        <r>
          <rPr>
            <b/>
            <sz val="9"/>
            <color indexed="81"/>
            <rFont val="Tahoma"/>
            <family val="2"/>
          </rPr>
          <t>Hishon, Thomas F (US):</t>
        </r>
        <r>
          <rPr>
            <sz val="9"/>
            <color indexed="81"/>
            <rFont val="Tahoma"/>
            <family val="2"/>
          </rPr>
          <t xml:space="preserve">
</t>
        </r>
        <r>
          <rPr>
            <b/>
            <sz val="9"/>
            <color indexed="81"/>
            <rFont val="Tahoma"/>
            <family val="2"/>
          </rPr>
          <t xml:space="preserve">Step 12
</t>
        </r>
        <r>
          <rPr>
            <sz val="9"/>
            <color indexed="81"/>
            <rFont val="Tahoma"/>
            <family val="2"/>
          </rPr>
          <t>Recalculate RPN rankings and judge if sufficiently addressed and resolved</t>
        </r>
      </text>
    </comment>
    <comment ref="P9" authorId="0" shapeId="0" xr:uid="{00000000-0006-0000-0000-00000E000000}">
      <text>
        <r>
          <rPr>
            <b/>
            <sz val="9"/>
            <color indexed="81"/>
            <rFont val="Tahoma"/>
            <family val="2"/>
          </rPr>
          <t>Hishon, Thomas F (US):</t>
        </r>
        <r>
          <rPr>
            <sz val="9"/>
            <color indexed="81"/>
            <rFont val="Tahoma"/>
            <family val="2"/>
          </rPr>
          <t xml:space="preserve">
List actions taken. Be sure to include activities that need to be carried over to the PFMEA/CP and dimensional related issues.</t>
        </r>
      </text>
    </comment>
    <comment ref="Q9" authorId="0" shapeId="0" xr:uid="{00000000-0006-0000-0000-00000F000000}">
      <text>
        <r>
          <rPr>
            <b/>
            <sz val="9"/>
            <color indexed="81"/>
            <rFont val="Tahoma"/>
            <family val="2"/>
          </rPr>
          <t>Hishon, Thomas F (US):</t>
        </r>
        <r>
          <rPr>
            <sz val="9"/>
            <color indexed="81"/>
            <rFont val="Tahoma"/>
            <family val="2"/>
          </rPr>
          <t xml:space="preserve">
Severity Ranking can only be changed thru preventative design control.</t>
        </r>
      </text>
    </comment>
    <comment ref="R9" authorId="0" shapeId="0" xr:uid="{00000000-0006-0000-0000-000010000000}">
      <text>
        <r>
          <rPr>
            <b/>
            <sz val="9"/>
            <color indexed="81"/>
            <rFont val="Tahoma"/>
            <family val="2"/>
          </rPr>
          <t>Hishon, Thomas F (US):</t>
        </r>
        <r>
          <rPr>
            <sz val="9"/>
            <color indexed="81"/>
            <rFont val="Tahoma"/>
            <family val="2"/>
          </rPr>
          <t xml:space="preserve">
Occurrence Ranking reduction requires a preventative design control be implemented.</t>
        </r>
      </text>
    </comment>
    <comment ref="S9" authorId="0" shapeId="0" xr:uid="{00000000-0006-0000-0000-000011000000}">
      <text>
        <r>
          <rPr>
            <b/>
            <sz val="9"/>
            <color indexed="81"/>
            <rFont val="Tahoma"/>
            <family val="2"/>
          </rPr>
          <t>Hishon, Thomas F (US):</t>
        </r>
        <r>
          <rPr>
            <sz val="9"/>
            <color indexed="81"/>
            <rFont val="Tahoma"/>
            <family val="2"/>
          </rPr>
          <t xml:space="preserve">
Detection Ranking can only be changed if a preventative design countermeasure or change in sequence of operation.</t>
        </r>
      </text>
    </comment>
    <comment ref="T9" authorId="0" shapeId="0" xr:uid="{00000000-0006-0000-0000-000012000000}">
      <text>
        <r>
          <rPr>
            <b/>
            <sz val="9"/>
            <color indexed="81"/>
            <rFont val="Tahoma"/>
            <family val="2"/>
          </rPr>
          <t>Hishon, Thomas F (US):</t>
        </r>
        <r>
          <rPr>
            <sz val="9"/>
            <color indexed="81"/>
            <rFont val="Tahoma"/>
            <family val="2"/>
          </rPr>
          <t xml:space="preserve">
RPN &gt; 120 repeat Steps 10-12 until RPN &lt; 120.</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Hishon, Thomas F (US)</author>
  </authors>
  <commentList>
    <comment ref="C3" authorId="0" shapeId="0" xr:uid="{00000000-0006-0000-0700-000001000000}">
      <text>
        <r>
          <rPr>
            <b/>
            <sz val="9"/>
            <color indexed="81"/>
            <rFont val="Tahoma"/>
            <family val="2"/>
          </rPr>
          <t>Hishon, Thomas F (US):</t>
        </r>
        <r>
          <rPr>
            <sz val="9"/>
            <color indexed="81"/>
            <rFont val="Tahoma"/>
            <family val="2"/>
          </rPr>
          <t xml:space="preserve">
Used to determine which potential solution or concept has the most merit</t>
        </r>
      </text>
    </comment>
    <comment ref="C4" authorId="0" shapeId="0" xr:uid="{00000000-0006-0000-0700-000002000000}">
      <text>
        <r>
          <rPr>
            <b/>
            <sz val="9"/>
            <color indexed="81"/>
            <rFont val="Tahoma"/>
            <family val="2"/>
          </rPr>
          <t>Hishon, Thomas F (US):</t>
        </r>
        <r>
          <rPr>
            <sz val="9"/>
            <color indexed="81"/>
            <rFont val="Tahoma"/>
            <family val="2"/>
          </rPr>
          <t xml:space="preserve">
Enter a description for the problem or issue you are trying to resolve.</t>
        </r>
      </text>
    </comment>
    <comment ref="C5" authorId="0" shapeId="0" xr:uid="{00000000-0006-0000-0700-000003000000}">
      <text>
        <r>
          <rPr>
            <b/>
            <sz val="9"/>
            <color indexed="81"/>
            <rFont val="Tahoma"/>
            <family val="2"/>
          </rPr>
          <t>Hishon, Thomas F (US):</t>
        </r>
        <r>
          <rPr>
            <sz val="9"/>
            <color indexed="81"/>
            <rFont val="Tahoma"/>
            <family val="2"/>
          </rPr>
          <t xml:space="preserve">
Enter requirements and criteria that are critical and necessary for evaluation</t>
        </r>
      </text>
    </comment>
    <comment ref="D5" authorId="0" shapeId="0" xr:uid="{00000000-0006-0000-0700-000004000000}">
      <text>
        <r>
          <rPr>
            <b/>
            <sz val="9"/>
            <color indexed="81"/>
            <rFont val="Tahoma"/>
            <family val="2"/>
          </rPr>
          <t>Hishon, Thomas F (US):</t>
        </r>
        <r>
          <rPr>
            <sz val="9"/>
            <color indexed="81"/>
            <rFont val="Tahoma"/>
            <family val="2"/>
          </rPr>
          <t xml:space="preserve">
Assign a weighted value for each requirement/criteria to distinguish importance. 
5=critical 
3=medium impact 
1=important </t>
        </r>
      </text>
    </comment>
    <comment ref="E5" authorId="0" shapeId="0" xr:uid="{00000000-0006-0000-0700-000005000000}">
      <text>
        <r>
          <rPr>
            <b/>
            <sz val="9"/>
            <color indexed="81"/>
            <rFont val="Tahoma"/>
            <family val="2"/>
          </rPr>
          <t>Hishon, Thomas F (US):</t>
        </r>
        <r>
          <rPr>
            <sz val="9"/>
            <color indexed="81"/>
            <rFont val="Tahoma"/>
            <family val="2"/>
          </rPr>
          <t xml:space="preserve">
Rate each requirement/criteria based on data or observation</t>
        </r>
      </text>
    </comment>
    <comment ref="G5" authorId="0" shapeId="0" xr:uid="{00000000-0006-0000-0700-000006000000}">
      <text>
        <r>
          <rPr>
            <b/>
            <sz val="9"/>
            <color indexed="81"/>
            <rFont val="Tahoma"/>
            <family val="2"/>
          </rPr>
          <t>Hishon, Thomas F (US):</t>
        </r>
        <r>
          <rPr>
            <sz val="9"/>
            <color indexed="81"/>
            <rFont val="Tahoma"/>
            <family val="2"/>
          </rPr>
          <t xml:space="preserve">
Rate each requirement/criteria based on data or observation</t>
        </r>
      </text>
    </comment>
    <comment ref="I5" authorId="0" shapeId="0" xr:uid="{00000000-0006-0000-0700-000007000000}">
      <text>
        <r>
          <rPr>
            <b/>
            <sz val="9"/>
            <color indexed="81"/>
            <rFont val="Tahoma"/>
            <family val="2"/>
          </rPr>
          <t>Hishon, Thomas F (US):</t>
        </r>
        <r>
          <rPr>
            <sz val="9"/>
            <color indexed="81"/>
            <rFont val="Tahoma"/>
            <family val="2"/>
          </rPr>
          <t xml:space="preserve">
Rate each requirement/criteria based on data or observation</t>
        </r>
      </text>
    </comment>
    <comment ref="K5" authorId="0" shapeId="0" xr:uid="{00000000-0006-0000-0700-000008000000}">
      <text>
        <r>
          <rPr>
            <b/>
            <sz val="9"/>
            <color indexed="81"/>
            <rFont val="Tahoma"/>
            <family val="2"/>
          </rPr>
          <t>Hishon, Thomas F (US):</t>
        </r>
        <r>
          <rPr>
            <sz val="9"/>
            <color indexed="81"/>
            <rFont val="Tahoma"/>
            <family val="2"/>
          </rPr>
          <t xml:space="preserve">
Rate each requirement/criteria based on data or observation</t>
        </r>
      </text>
    </comment>
    <comment ref="M5" authorId="0" shapeId="0" xr:uid="{00000000-0006-0000-0700-000009000000}">
      <text>
        <r>
          <rPr>
            <b/>
            <sz val="9"/>
            <color indexed="81"/>
            <rFont val="Tahoma"/>
            <family val="2"/>
          </rPr>
          <t>Hishon, Thomas F (US):</t>
        </r>
        <r>
          <rPr>
            <sz val="9"/>
            <color indexed="81"/>
            <rFont val="Tahoma"/>
            <family val="2"/>
          </rPr>
          <t xml:space="preserve">
Rate each requirement/criteria based on data or observation</t>
        </r>
      </text>
    </comment>
    <comment ref="O5" authorId="0" shapeId="0" xr:uid="{00000000-0006-0000-0700-00000A000000}">
      <text>
        <r>
          <rPr>
            <b/>
            <sz val="9"/>
            <color indexed="81"/>
            <rFont val="Tahoma"/>
            <family val="2"/>
          </rPr>
          <t>Hishon, Thomas F (US):</t>
        </r>
        <r>
          <rPr>
            <sz val="9"/>
            <color indexed="81"/>
            <rFont val="Tahoma"/>
            <family val="2"/>
          </rPr>
          <t xml:space="preserve">
Rate each requirement/criteria based on data or observation</t>
        </r>
      </text>
    </comment>
    <comment ref="C22" authorId="0" shapeId="0" xr:uid="{00000000-0006-0000-0700-00000B000000}">
      <text>
        <r>
          <rPr>
            <b/>
            <sz val="9"/>
            <color indexed="81"/>
            <rFont val="Tahoma"/>
            <family val="2"/>
          </rPr>
          <t>Hishon, Thomas F (US):</t>
        </r>
        <r>
          <rPr>
            <sz val="9"/>
            <color indexed="81"/>
            <rFont val="Tahoma"/>
            <family val="2"/>
          </rPr>
          <t xml:space="preserve">
Evaluate based on Weighted Score Totals.</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Hishon, Thomas F (US)</author>
  </authors>
  <commentList>
    <comment ref="D4" authorId="0" shapeId="0" xr:uid="{00000000-0006-0000-0800-000001000000}">
      <text>
        <r>
          <rPr>
            <b/>
            <sz val="14"/>
            <color indexed="81"/>
            <rFont val="Tahoma"/>
            <family val="2"/>
          </rPr>
          <t>Hishon, Thomas F (US):</t>
        </r>
        <r>
          <rPr>
            <sz val="14"/>
            <color indexed="81"/>
            <rFont val="Tahoma"/>
            <family val="2"/>
          </rPr>
          <t xml:space="preserve">
Used to establish cause and effect relationships between potential failure modes and downstream effects/impact</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Hishon, Thomas F (US)</author>
  </authors>
  <commentList>
    <comment ref="C3" authorId="0" shapeId="0" xr:uid="{00000000-0006-0000-0C00-000001000000}">
      <text>
        <r>
          <rPr>
            <b/>
            <sz val="9"/>
            <color indexed="81"/>
            <rFont val="Tahoma"/>
            <family val="2"/>
          </rPr>
          <t>Hishon, Thomas F (US):</t>
        </r>
        <r>
          <rPr>
            <sz val="9"/>
            <color indexed="81"/>
            <rFont val="Tahoma"/>
            <family val="2"/>
          </rPr>
          <t xml:space="preserve">
Revision Control Document is used to document the revisions made for part, document, checking aid, standard, WPS, process, standard work, etc…during it's lifecycle.</t>
        </r>
      </text>
    </comment>
    <comment ref="F5" authorId="0" shapeId="0" xr:uid="{00000000-0006-0000-0C00-000002000000}">
      <text>
        <r>
          <rPr>
            <b/>
            <sz val="9"/>
            <color indexed="81"/>
            <rFont val="Tahoma"/>
            <family val="2"/>
          </rPr>
          <t>Hishon, Thomas F (US):</t>
        </r>
        <r>
          <rPr>
            <sz val="9"/>
            <color indexed="81"/>
            <rFont val="Tahoma"/>
            <family val="2"/>
          </rPr>
          <t xml:space="preserve">
Date originally created</t>
        </r>
      </text>
    </comment>
    <comment ref="C7" authorId="0" shapeId="0" xr:uid="{00000000-0006-0000-0C00-000003000000}">
      <text>
        <r>
          <rPr>
            <b/>
            <sz val="9"/>
            <color indexed="81"/>
            <rFont val="Tahoma"/>
            <family val="2"/>
          </rPr>
          <t>Hishon, Thomas F (US):</t>
        </r>
        <r>
          <rPr>
            <sz val="9"/>
            <color indexed="81"/>
            <rFont val="Tahoma"/>
            <family val="2"/>
          </rPr>
          <t xml:space="preserve">
Name of document you are controlling</t>
        </r>
      </text>
    </comment>
    <comment ref="D7" authorId="0" shapeId="0" xr:uid="{00000000-0006-0000-0C00-000004000000}">
      <text>
        <r>
          <rPr>
            <b/>
            <sz val="9"/>
            <color indexed="81"/>
            <rFont val="Tahoma"/>
            <family val="2"/>
          </rPr>
          <t>Hishon, Thomas F (US):</t>
        </r>
        <r>
          <rPr>
            <sz val="9"/>
            <color indexed="81"/>
            <rFont val="Tahoma"/>
            <family val="2"/>
          </rPr>
          <t xml:space="preserve">
Revision Number</t>
        </r>
      </text>
    </comment>
    <comment ref="E7" authorId="0" shapeId="0" xr:uid="{00000000-0006-0000-0C00-000005000000}">
      <text>
        <r>
          <rPr>
            <b/>
            <sz val="9"/>
            <color indexed="81"/>
            <rFont val="Tahoma"/>
            <family val="2"/>
          </rPr>
          <t>Hishon, Thomas F (US):</t>
        </r>
        <r>
          <rPr>
            <sz val="9"/>
            <color indexed="81"/>
            <rFont val="Tahoma"/>
            <family val="2"/>
          </rPr>
          <t xml:space="preserve">
Provide description of revisions change</t>
        </r>
      </text>
    </comment>
    <comment ref="F7" authorId="0" shapeId="0" xr:uid="{00000000-0006-0000-0C00-000006000000}">
      <text>
        <r>
          <rPr>
            <b/>
            <sz val="9"/>
            <color indexed="81"/>
            <rFont val="Tahoma"/>
            <family val="2"/>
          </rPr>
          <t>Hishon, Thomas F (US):</t>
        </r>
        <r>
          <rPr>
            <sz val="9"/>
            <color indexed="81"/>
            <rFont val="Tahoma"/>
            <family val="2"/>
          </rPr>
          <t xml:space="preserve">
Date of revision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Delphi</author>
  </authors>
  <commentList>
    <comment ref="D8" authorId="0" shapeId="0" xr:uid="{00000000-0006-0000-0100-000001000000}">
      <text>
        <r>
          <rPr>
            <sz val="8"/>
            <color indexed="81"/>
            <rFont val="Tahoma"/>
            <family val="2"/>
          </rPr>
          <t xml:space="preserve">Copy and paste the </t>
        </r>
        <r>
          <rPr>
            <b/>
            <u/>
            <sz val="8"/>
            <color indexed="10"/>
            <rFont val="Tahoma"/>
            <family val="2"/>
          </rPr>
          <t>cell</t>
        </r>
        <r>
          <rPr>
            <sz val="8"/>
            <color indexed="81"/>
            <rFont val="Tahoma"/>
            <family val="2"/>
          </rPr>
          <t xml:space="preserve"> that contains the desired symbol.  Do not copy and paste just the object.  Better yet, put the cursor in the cell you want to have an icon in it, then hit Ctl-Z on your keyboard.  The proper icon will appear in the cell. 
Use Elbow Style Connectors (found in Autoshapes) to draw the arrow between shapes.
Process flow arrows for abnormal conditions (scrap, rework, etc.) are drawn in red with dashed lines. </t>
        </r>
        <r>
          <rPr>
            <sz val="8"/>
            <color indexed="10"/>
            <rFont val="Tahoma"/>
            <family val="2"/>
          </rPr>
          <t xml:space="preserve"> --------------&gt;</t>
        </r>
      </text>
    </comment>
    <comment ref="E9" authorId="0" shapeId="0" xr:uid="{00000000-0006-0000-0100-000002000000}">
      <text>
        <r>
          <rPr>
            <b/>
            <sz val="8"/>
            <color indexed="8"/>
            <rFont val="Arial"/>
            <family val="2"/>
          </rPr>
          <t xml:space="preserve">Fab:  </t>
        </r>
        <r>
          <rPr>
            <b/>
            <sz val="8"/>
            <color indexed="10"/>
            <rFont val="Arial"/>
            <family val="2"/>
          </rPr>
          <t xml:space="preserve"> Activities that change the state of the product:  assembly, labeling, machining, etc. </t>
        </r>
      </text>
    </comment>
    <comment ref="F9" authorId="0" shapeId="0" xr:uid="{00000000-0006-0000-0100-000003000000}">
      <text>
        <r>
          <rPr>
            <b/>
            <sz val="8"/>
            <color indexed="8"/>
            <rFont val="Arial"/>
            <family val="2"/>
          </rPr>
          <t>Move:</t>
        </r>
        <r>
          <rPr>
            <b/>
            <sz val="8"/>
            <color indexed="10"/>
            <rFont val="Arial"/>
            <family val="2"/>
          </rPr>
          <t xml:space="preserve">  The movement of material between stations or stops in a process.  
Movement between stations or nests.  Hand-carried or machine indexed.
Dunnage movement between departments</t>
        </r>
      </text>
    </comment>
    <comment ref="G9" authorId="0" shapeId="0" xr:uid="{00000000-0006-0000-0100-000004000000}">
      <text>
        <r>
          <rPr>
            <b/>
            <sz val="8"/>
            <color indexed="8"/>
            <rFont val="Arial"/>
            <family val="2"/>
          </rPr>
          <t xml:space="preserve">Store: </t>
        </r>
        <r>
          <rPr>
            <b/>
            <sz val="8"/>
            <color indexed="10"/>
            <rFont val="Arial"/>
            <family val="2"/>
          </rPr>
          <t xml:space="preserve"> The act of placing material in storage, typically dunnage.
</t>
        </r>
        <r>
          <rPr>
            <b/>
            <sz val="8"/>
            <color indexed="8"/>
            <rFont val="Arial"/>
            <family val="2"/>
          </rPr>
          <t xml:space="preserve">Get:  </t>
        </r>
        <r>
          <rPr>
            <b/>
            <sz val="8"/>
            <color indexed="10"/>
            <rFont val="Arial"/>
            <family val="2"/>
          </rPr>
          <t>Retrieving material from storage, typically dunnage.</t>
        </r>
      </text>
    </comment>
    <comment ref="H9" authorId="0" shapeId="0" xr:uid="{00000000-0006-0000-0100-000005000000}">
      <text>
        <r>
          <rPr>
            <b/>
            <sz val="8"/>
            <color indexed="8"/>
            <rFont val="Tahoma"/>
            <family val="2"/>
          </rPr>
          <t xml:space="preserve">Inspect: </t>
        </r>
        <r>
          <rPr>
            <sz val="8"/>
            <color indexed="81"/>
            <rFont val="Tahoma"/>
            <family val="2"/>
          </rPr>
          <t xml:space="preserve"> </t>
        </r>
        <r>
          <rPr>
            <b/>
            <sz val="8"/>
            <color indexed="10"/>
            <rFont val="Arial"/>
            <family val="2"/>
          </rPr>
          <t>Any process step that evaluates the product for conformance to specifications.  Visual inspection, Functional testing, Automatic gauging, etc.
A decision must be made resulting in two separate process paths (good vs bad).
The inspections can be classified by:
       A = Automatic, or machine inspected (i.e.  leak tester)
       M = Manually inspected by the operator (i.e. hand gage)
       V = Visually inspected by the operator
       Q = Quality Audit, control plan check</t>
        </r>
      </text>
    </comment>
    <comment ref="I9" authorId="0" shapeId="0" xr:uid="{00000000-0006-0000-0100-000006000000}">
      <text>
        <r>
          <rPr>
            <b/>
            <sz val="8"/>
            <color indexed="8"/>
            <rFont val="Arial"/>
            <family val="2"/>
          </rPr>
          <t>Rework:</t>
        </r>
        <r>
          <rPr>
            <b/>
            <sz val="8"/>
            <color indexed="10"/>
            <rFont val="Arial"/>
            <family val="2"/>
          </rPr>
          <t xml:space="preserve">   Process steps required to repair rejected material.  They can be online or offline operations.  
Teardown, reload, replace parts, etc.</t>
        </r>
      </text>
    </comment>
    <comment ref="J9" authorId="0" shapeId="0" xr:uid="{00000000-0006-0000-0100-000007000000}">
      <text>
        <r>
          <rPr>
            <b/>
            <sz val="8"/>
            <color indexed="8"/>
            <rFont val="Arial"/>
            <family val="2"/>
          </rPr>
          <t>Scrap:</t>
        </r>
        <r>
          <rPr>
            <b/>
            <sz val="8"/>
            <color indexed="81"/>
            <rFont val="Arial"/>
            <family val="2"/>
          </rPr>
          <t xml:space="preserve">  </t>
        </r>
        <r>
          <rPr>
            <b/>
            <sz val="8"/>
            <color indexed="10"/>
            <rFont val="Arial"/>
            <family val="2"/>
          </rPr>
          <t xml:space="preserve">Permanently removing rejected material from the value stream and placing it into a </t>
        </r>
        <r>
          <rPr>
            <b/>
            <u/>
            <sz val="8"/>
            <color indexed="10"/>
            <rFont val="Arial"/>
            <family val="2"/>
          </rPr>
          <t>RED scrap container (tote, basket, etc)</t>
        </r>
        <r>
          <rPr>
            <b/>
            <sz val="8"/>
            <color indexed="10"/>
            <rFont val="Arial"/>
            <family val="2"/>
          </rPr>
          <t xml:space="preserve">.  
</t>
        </r>
        <r>
          <rPr>
            <b/>
            <sz val="8"/>
            <color indexed="8"/>
            <rFont val="Arial"/>
            <family val="2"/>
          </rPr>
          <t>Contain:</t>
        </r>
        <r>
          <rPr>
            <b/>
            <sz val="8"/>
            <color indexed="10"/>
            <rFont val="Arial"/>
            <family val="2"/>
          </rPr>
          <t xml:space="preserve">  Suspect or reject material is temporarily held until it can be scrapped or reworked.
NOTE:  Consider material in/on a bin, chute, conveyor, nest, bench still alive. </t>
        </r>
      </text>
    </comment>
    <comment ref="L9" authorId="0" shapeId="0" xr:uid="{00000000-0006-0000-0100-000008000000}">
      <text>
        <r>
          <rPr>
            <b/>
            <sz val="8"/>
            <color indexed="8"/>
            <rFont val="Arial"/>
            <family val="2"/>
          </rPr>
          <t xml:space="preserve">Changeover:  </t>
        </r>
        <r>
          <rPr>
            <b/>
            <sz val="8"/>
            <color indexed="10"/>
            <rFont val="Arial"/>
            <family val="2"/>
          </rPr>
          <t>Flag the</t>
        </r>
        <r>
          <rPr>
            <b/>
            <u/>
            <sz val="8"/>
            <color indexed="10"/>
            <rFont val="Arial"/>
            <family val="2"/>
          </rPr>
          <t xml:space="preserve"> individual</t>
        </r>
        <r>
          <rPr>
            <b/>
            <sz val="8"/>
            <color indexed="10"/>
            <rFont val="Arial"/>
            <family val="2"/>
          </rPr>
          <t xml:space="preserve"> process steps that are affected by changeover activities.   This is key information that aids in identifying changeover failure modes and causes in the PFMEA. 
Possible changeover activities are classified:
    P = Product, material
    T = Tooling, hard setup changes (adjustments)
    S = Software, soft setup (menu, selector switches), job instructions
    D = Dunnage, packaging
    L = Labels (in-process labels, Product labels, etc)</t>
        </r>
      </text>
    </comment>
    <comment ref="M9" authorId="0" shapeId="0" xr:uid="{00000000-0006-0000-0100-000009000000}">
      <text>
        <r>
          <rPr>
            <b/>
            <sz val="8"/>
            <color indexed="10"/>
            <rFont val="Arial"/>
            <family val="2"/>
          </rPr>
          <t>Document the process steps from the product's perspective.  Walk the process as a part.
Caution -  Process flow steps are not a machine sequence of operation or an operator standardized work schedule.</t>
        </r>
      </text>
    </comment>
    <comment ref="N9" authorId="0" shapeId="0" xr:uid="{00000000-0006-0000-0100-00000A000000}">
      <text>
        <r>
          <rPr>
            <b/>
            <sz val="8"/>
            <color indexed="10"/>
            <rFont val="Tahoma"/>
            <family val="2"/>
          </rPr>
          <t>KPC or QCI reference and number that corresponds to the print. (i.e. KPC 1, QCI 2,etc)</t>
        </r>
        <r>
          <rPr>
            <sz val="8"/>
            <color indexed="81"/>
            <rFont val="Tahoma"/>
            <family val="2"/>
          </rPr>
          <t xml:space="preserve">
</t>
        </r>
      </text>
    </comment>
    <comment ref="O9" authorId="0" shapeId="0" xr:uid="{00000000-0006-0000-0100-00000B000000}">
      <text>
        <r>
          <rPr>
            <b/>
            <sz val="8"/>
            <color indexed="10"/>
            <rFont val="Tahoma"/>
            <family val="2"/>
          </rPr>
          <t>What is the desired product characteristics produced by the process steps.</t>
        </r>
      </text>
    </comment>
    <comment ref="P9" authorId="0" shapeId="0" xr:uid="{00000000-0006-0000-0100-00000C000000}">
      <text>
        <r>
          <rPr>
            <b/>
            <sz val="8"/>
            <color indexed="10"/>
            <rFont val="Tahoma"/>
            <family val="2"/>
          </rPr>
          <t xml:space="preserve">KCC or QCC reference and number that corresponds to the appropriate KPC or QCI. (i.e. KCC 1, QCC 2, etc)
</t>
        </r>
      </text>
    </comment>
    <comment ref="Q9" authorId="0" shapeId="0" xr:uid="{00000000-0006-0000-0100-00000D000000}">
      <text>
        <r>
          <rPr>
            <b/>
            <sz val="8"/>
            <color indexed="10"/>
            <rFont val="Tahoma"/>
            <family val="2"/>
          </rPr>
          <t>Process characteristics that require control to ensure the product characteristic(s) meet the specification</t>
        </r>
        <r>
          <rPr>
            <sz val="8"/>
            <color indexed="81"/>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Hishon, Thomas F (US)</author>
  </authors>
  <commentList>
    <comment ref="D3" authorId="0" shapeId="0" xr:uid="{00000000-0006-0000-0200-000001000000}">
      <text>
        <r>
          <rPr>
            <b/>
            <sz val="9"/>
            <color indexed="81"/>
            <rFont val="Tahoma"/>
            <family val="2"/>
          </rPr>
          <t>Hishon, Thomas F (US):</t>
        </r>
        <r>
          <rPr>
            <sz val="9"/>
            <color indexed="81"/>
            <rFont val="Tahoma"/>
            <family val="2"/>
          </rPr>
          <t xml:space="preserve">
Process focused risk analysis with a recommended action plan to prevent risk from happening.</t>
        </r>
      </text>
    </comment>
    <comment ref="D9" authorId="0" shapeId="0" xr:uid="{00000000-0006-0000-0200-000002000000}">
      <text>
        <r>
          <rPr>
            <b/>
            <sz val="9"/>
            <color indexed="81"/>
            <rFont val="Tahoma"/>
            <family val="2"/>
          </rPr>
          <t>Hishon, Thomas F (US):</t>
        </r>
        <r>
          <rPr>
            <sz val="9"/>
            <color indexed="81"/>
            <rFont val="Tahoma"/>
            <family val="2"/>
          </rPr>
          <t xml:space="preserve">
Step 1-List each process operation in sequence. Start from receipt of raw material to shipping finished goods</t>
        </r>
      </text>
    </comment>
    <comment ref="E9" authorId="0" shapeId="0" xr:uid="{00000000-0006-0000-0200-000003000000}">
      <text>
        <r>
          <rPr>
            <b/>
            <sz val="9"/>
            <color indexed="81"/>
            <rFont val="Tahoma"/>
            <family val="2"/>
          </rPr>
          <t>Hishon, Thomas F (US):</t>
        </r>
        <r>
          <rPr>
            <sz val="9"/>
            <color indexed="81"/>
            <rFont val="Tahoma"/>
            <family val="2"/>
          </rPr>
          <t xml:space="preserve">
Step 2- brainstorm potential failure modes</t>
        </r>
      </text>
    </comment>
    <comment ref="F9" authorId="0" shapeId="0" xr:uid="{00000000-0006-0000-0200-000004000000}">
      <text>
        <r>
          <rPr>
            <b/>
            <sz val="9"/>
            <color indexed="81"/>
            <rFont val="Tahoma"/>
            <family val="2"/>
          </rPr>
          <t>Hishon, Thomas F (US):</t>
        </r>
        <r>
          <rPr>
            <sz val="9"/>
            <color indexed="81"/>
            <rFont val="Tahoma"/>
            <family val="2"/>
          </rPr>
          <t xml:space="preserve">
Step 3- list potential effects of failure mode</t>
        </r>
      </text>
    </comment>
    <comment ref="G9" authorId="0" shapeId="0" xr:uid="{00000000-0006-0000-0200-000005000000}">
      <text>
        <r>
          <rPr>
            <b/>
            <sz val="9"/>
            <color indexed="81"/>
            <rFont val="Tahoma"/>
            <family val="2"/>
          </rPr>
          <t>Hishon, Thomas F (US):</t>
        </r>
        <r>
          <rPr>
            <sz val="9"/>
            <color indexed="81"/>
            <rFont val="Tahoma"/>
            <family val="2"/>
          </rPr>
          <t xml:space="preserve">
Step 4- determine severity ranking</t>
        </r>
      </text>
    </comment>
    <comment ref="I9" authorId="0" shapeId="0" xr:uid="{00000000-0006-0000-0200-000006000000}">
      <text>
        <r>
          <rPr>
            <b/>
            <sz val="9"/>
            <color indexed="81"/>
            <rFont val="Tahoma"/>
            <family val="2"/>
          </rPr>
          <t>Hishon, Thomas F (US):</t>
        </r>
        <r>
          <rPr>
            <sz val="9"/>
            <color indexed="81"/>
            <rFont val="Tahoma"/>
            <family val="2"/>
          </rPr>
          <t xml:space="preserve">
Step 5- list potential causes of failure mode</t>
        </r>
      </text>
    </comment>
    <comment ref="J9" authorId="0" shapeId="0" xr:uid="{00000000-0006-0000-0200-000007000000}">
      <text>
        <r>
          <rPr>
            <b/>
            <sz val="9"/>
            <color indexed="81"/>
            <rFont val="Tahoma"/>
            <family val="2"/>
          </rPr>
          <t>Hishon, Thomas F (US):</t>
        </r>
        <r>
          <rPr>
            <sz val="9"/>
            <color indexed="81"/>
            <rFont val="Tahoma"/>
            <family val="2"/>
          </rPr>
          <t xml:space="preserve">
Step 6 - assign occurrence ranking</t>
        </r>
      </text>
    </comment>
    <comment ref="K9" authorId="0" shapeId="0" xr:uid="{00000000-0006-0000-0200-000008000000}">
      <text>
        <r>
          <rPr>
            <b/>
            <sz val="9"/>
            <color indexed="81"/>
            <rFont val="Tahoma"/>
            <family val="2"/>
          </rPr>
          <t>Hishon, Thomas F (US):</t>
        </r>
        <r>
          <rPr>
            <sz val="9"/>
            <color indexed="81"/>
            <rFont val="Tahoma"/>
            <family val="2"/>
          </rPr>
          <t xml:space="preserve">
Step 7 - list current  process controls</t>
        </r>
      </text>
    </comment>
    <comment ref="L9" authorId="0" shapeId="0" xr:uid="{00000000-0006-0000-0200-000009000000}">
      <text>
        <r>
          <rPr>
            <b/>
            <sz val="9"/>
            <color indexed="81"/>
            <rFont val="Tahoma"/>
            <family val="2"/>
          </rPr>
          <t>Hishon, Thomas F (US):</t>
        </r>
        <r>
          <rPr>
            <sz val="9"/>
            <color indexed="81"/>
            <rFont val="Tahoma"/>
            <family val="2"/>
          </rPr>
          <t xml:space="preserve">
Step 8- determine detection ranking</t>
        </r>
      </text>
    </comment>
    <comment ref="M9" authorId="0" shapeId="0" xr:uid="{00000000-0006-0000-0200-00000A000000}">
      <text>
        <r>
          <rPr>
            <b/>
            <sz val="9"/>
            <color indexed="81"/>
            <rFont val="Tahoma"/>
            <family val="2"/>
          </rPr>
          <t>Hishon, Thomas F (US):</t>
        </r>
        <r>
          <rPr>
            <sz val="9"/>
            <color indexed="81"/>
            <rFont val="Tahoma"/>
            <family val="2"/>
          </rPr>
          <t xml:space="preserve">
Step 9- calculate RPN</t>
        </r>
      </text>
    </comment>
    <comment ref="N9" authorId="0" shapeId="0" xr:uid="{00000000-0006-0000-0200-00000B000000}">
      <text>
        <r>
          <rPr>
            <b/>
            <sz val="9"/>
            <color indexed="81"/>
            <rFont val="Tahoma"/>
            <family val="2"/>
          </rPr>
          <t>Hishon, Thomas F (US):</t>
        </r>
        <r>
          <rPr>
            <sz val="9"/>
            <color indexed="81"/>
            <rFont val="Tahoma"/>
            <family val="2"/>
          </rPr>
          <t xml:space="preserve">
Step 10 - develop countermeasure action plan. Don't forget to carryover the Recommended Actoins to the Control Plan.</t>
        </r>
      </text>
    </comment>
    <comment ref="O9" authorId="0" shapeId="0" xr:uid="{00000000-0006-0000-0200-00000C000000}">
      <text>
        <r>
          <rPr>
            <b/>
            <sz val="9"/>
            <color indexed="81"/>
            <rFont val="Tahoma"/>
            <family val="2"/>
          </rPr>
          <t>Hishon, Thomas F (US):</t>
        </r>
        <r>
          <rPr>
            <sz val="9"/>
            <color indexed="81"/>
            <rFont val="Tahoma"/>
            <family val="2"/>
          </rPr>
          <t xml:space="preserve">
Step 11- implement countermeasure plan</t>
        </r>
      </text>
    </comment>
    <comment ref="P9" authorId="0" shapeId="0" xr:uid="{00000000-0006-0000-0200-00000D000000}">
      <text>
        <r>
          <rPr>
            <b/>
            <sz val="9"/>
            <color indexed="81"/>
            <rFont val="Tahoma"/>
            <family val="2"/>
          </rPr>
          <t>Hishon, Thomas F (US):</t>
        </r>
        <r>
          <rPr>
            <sz val="9"/>
            <color indexed="81"/>
            <rFont val="Tahoma"/>
            <family val="2"/>
          </rPr>
          <t xml:space="preserve">
Step 12 - recalculate RPN post countermeasure implementation
Note: To reduce severity or detection requires itirative revision of PFD/PFMEA &amp; Process.</t>
        </r>
      </text>
    </comment>
    <comment ref="P10" authorId="0" shapeId="0" xr:uid="{00000000-0006-0000-0200-00000E000000}">
      <text>
        <r>
          <rPr>
            <b/>
            <sz val="9"/>
            <color indexed="81"/>
            <rFont val="Tahoma"/>
            <family val="2"/>
          </rPr>
          <t>Hishon, Thomas F (US):</t>
        </r>
        <r>
          <rPr>
            <sz val="9"/>
            <color indexed="81"/>
            <rFont val="Tahoma"/>
            <family val="2"/>
          </rPr>
          <t xml:space="preserve">
List actions taken. Be sure to include activities that need to be carried over to the PFD/CP and dimensional related issues are captured in measurement plan.</t>
        </r>
      </text>
    </comment>
    <comment ref="Q10" authorId="0" shapeId="0" xr:uid="{00000000-0006-0000-0200-00000F000000}">
      <text>
        <r>
          <rPr>
            <b/>
            <sz val="9"/>
            <color indexed="81"/>
            <rFont val="Tahoma"/>
            <family val="2"/>
          </rPr>
          <t>Hishon, Thomas F (US):</t>
        </r>
        <r>
          <rPr>
            <sz val="9"/>
            <color indexed="81"/>
            <rFont val="Tahoma"/>
            <family val="2"/>
          </rPr>
          <t xml:space="preserve">
Severity Ranking can only be changed thru product/process revision.</t>
        </r>
      </text>
    </comment>
    <comment ref="R10" authorId="0" shapeId="0" xr:uid="{00000000-0006-0000-0200-000010000000}">
      <text>
        <r>
          <rPr>
            <b/>
            <sz val="9"/>
            <color indexed="81"/>
            <rFont val="Tahoma"/>
            <family val="2"/>
          </rPr>
          <t>Hishon, Thomas F (US):</t>
        </r>
        <r>
          <rPr>
            <sz val="9"/>
            <color indexed="81"/>
            <rFont val="Tahoma"/>
            <family val="2"/>
          </rPr>
          <t xml:space="preserve">
Occurrence ranking requires preventative process control be implemented.</t>
        </r>
      </text>
    </comment>
    <comment ref="S10" authorId="0" shapeId="0" xr:uid="{00000000-0006-0000-0200-000011000000}">
      <text>
        <r>
          <rPr>
            <b/>
            <sz val="9"/>
            <color indexed="81"/>
            <rFont val="Tahoma"/>
            <family val="2"/>
          </rPr>
          <t>Hishon, Thomas F (US):</t>
        </r>
        <r>
          <rPr>
            <sz val="9"/>
            <color indexed="81"/>
            <rFont val="Tahoma"/>
            <family val="2"/>
          </rPr>
          <t xml:space="preserve">
Detection ranking can only be changed thru process/inspection revision</t>
        </r>
      </text>
    </comment>
    <comment ref="T10" authorId="0" shapeId="0" xr:uid="{00000000-0006-0000-0200-000012000000}">
      <text>
        <r>
          <rPr>
            <b/>
            <sz val="9"/>
            <color indexed="81"/>
            <rFont val="Tahoma"/>
            <family val="2"/>
          </rPr>
          <t>Hishon, Thomas F (US):</t>
        </r>
        <r>
          <rPr>
            <sz val="9"/>
            <color indexed="81"/>
            <rFont val="Tahoma"/>
            <family val="2"/>
          </rPr>
          <t xml:space="preserve">
If RPN is still &gt;120 - please repeat Steps 10-12 until RPN&lt;120</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Hishon, Thomas F (US)</author>
  </authors>
  <commentList>
    <comment ref="C13" authorId="0" shapeId="0" xr:uid="{00000000-0006-0000-0300-000001000000}">
      <text>
        <r>
          <rPr>
            <b/>
            <sz val="9"/>
            <color indexed="81"/>
            <rFont val="Tahoma"/>
            <family val="2"/>
          </rPr>
          <t>Hishon, Thomas F (US):</t>
        </r>
        <r>
          <rPr>
            <sz val="9"/>
            <color indexed="81"/>
            <rFont val="Tahoma"/>
            <family val="2"/>
          </rPr>
          <t xml:space="preserve">
Step 1- list process number from process flow diagram</t>
        </r>
      </text>
    </comment>
    <comment ref="D13" authorId="0" shapeId="0" xr:uid="{00000000-0006-0000-0300-000002000000}">
      <text>
        <r>
          <rPr>
            <b/>
            <sz val="9"/>
            <color indexed="81"/>
            <rFont val="Tahoma"/>
            <family val="2"/>
          </rPr>
          <t>Hishon, Thomas F (US):</t>
        </r>
        <r>
          <rPr>
            <sz val="9"/>
            <color indexed="81"/>
            <rFont val="Tahoma"/>
            <family val="2"/>
          </rPr>
          <t xml:space="preserve">
Step 2- list process operation description</t>
        </r>
      </text>
    </comment>
    <comment ref="F13" authorId="0" shapeId="0" xr:uid="{00000000-0006-0000-0300-000003000000}">
      <text>
        <r>
          <rPr>
            <b/>
            <sz val="9"/>
            <color indexed="81"/>
            <rFont val="Tahoma"/>
            <family val="2"/>
          </rPr>
          <t>Hishon, Thomas F (US):</t>
        </r>
        <r>
          <rPr>
            <sz val="9"/>
            <color indexed="81"/>
            <rFont val="Tahoma"/>
            <family val="2"/>
          </rPr>
          <t xml:space="preserve">
Step 3- list process control from PFD and PFMEA Recommended Actions</t>
        </r>
      </text>
    </comment>
    <comment ref="K13" authorId="0" shapeId="0" xr:uid="{00000000-0006-0000-0300-000004000000}">
      <text>
        <r>
          <rPr>
            <b/>
            <sz val="9"/>
            <color indexed="81"/>
            <rFont val="Tahoma"/>
            <family val="2"/>
          </rPr>
          <t>Hishon, Thomas F (US):</t>
        </r>
        <r>
          <rPr>
            <sz val="9"/>
            <color indexed="81"/>
            <rFont val="Tahoma"/>
            <family val="2"/>
          </rPr>
          <t xml:space="preserve">
Step 7 - list any Special Character Classification</t>
        </r>
      </text>
    </comment>
    <comment ref="V13" authorId="0" shapeId="0" xr:uid="{00000000-0006-0000-0300-000005000000}">
      <text>
        <r>
          <rPr>
            <b/>
            <sz val="9"/>
            <color indexed="81"/>
            <rFont val="Tahoma"/>
            <family val="2"/>
          </rPr>
          <t>Hishon, Thomas F (US):</t>
        </r>
        <r>
          <rPr>
            <sz val="9"/>
            <color indexed="81"/>
            <rFont val="Tahoma"/>
            <family val="2"/>
          </rPr>
          <t xml:space="preserve">
Step 12- list reaction plans for each step</t>
        </r>
      </text>
    </comment>
    <comment ref="H14" authorId="0" shapeId="0" xr:uid="{00000000-0006-0000-0300-000006000000}">
      <text>
        <r>
          <rPr>
            <b/>
            <sz val="9"/>
            <color indexed="81"/>
            <rFont val="Tahoma"/>
            <family val="2"/>
          </rPr>
          <t>Hishon, Thomas F (US):</t>
        </r>
        <r>
          <rPr>
            <sz val="9"/>
            <color indexed="81"/>
            <rFont val="Tahoma"/>
            <family val="2"/>
          </rPr>
          <t xml:space="preserve">
Step 4 -Determine characterisic - Number</t>
        </r>
      </text>
    </comment>
    <comment ref="I14" authorId="0" shapeId="0" xr:uid="{00000000-0006-0000-0300-000007000000}">
      <text>
        <r>
          <rPr>
            <b/>
            <sz val="9"/>
            <color indexed="81"/>
            <rFont val="Tahoma"/>
            <family val="2"/>
          </rPr>
          <t>Hishon, Thomas F (US):</t>
        </r>
        <r>
          <rPr>
            <sz val="9"/>
            <color indexed="81"/>
            <rFont val="Tahoma"/>
            <family val="2"/>
          </rPr>
          <t xml:space="preserve">
Step 5- Determine Characteristic - Product</t>
        </r>
      </text>
    </comment>
    <comment ref="J14" authorId="0" shapeId="0" xr:uid="{00000000-0006-0000-0300-000008000000}">
      <text>
        <r>
          <rPr>
            <b/>
            <sz val="9"/>
            <color indexed="81"/>
            <rFont val="Tahoma"/>
            <family val="2"/>
          </rPr>
          <t>Hishon, Thomas F (US):</t>
        </r>
        <r>
          <rPr>
            <sz val="9"/>
            <color indexed="81"/>
            <rFont val="Tahoma"/>
            <family val="2"/>
          </rPr>
          <t xml:space="preserve">
Step 6- Determine Characteristic - Process</t>
        </r>
      </text>
    </comment>
    <comment ref="L14" authorId="0" shapeId="0" xr:uid="{00000000-0006-0000-0300-000009000000}">
      <text>
        <r>
          <rPr>
            <b/>
            <sz val="9"/>
            <color indexed="81"/>
            <rFont val="Tahoma"/>
            <family val="2"/>
          </rPr>
          <t>Hishon, Thomas F (US):</t>
        </r>
        <r>
          <rPr>
            <sz val="9"/>
            <color indexed="81"/>
            <rFont val="Tahoma"/>
            <family val="2"/>
          </rPr>
          <t xml:space="preserve">
Step 8 - list product/process specification</t>
        </r>
      </text>
    </comment>
    <comment ref="P14" authorId="0" shapeId="0" xr:uid="{00000000-0006-0000-0300-00000A000000}">
      <text>
        <r>
          <rPr>
            <b/>
            <sz val="9"/>
            <color indexed="81"/>
            <rFont val="Tahoma"/>
            <family val="2"/>
          </rPr>
          <t>Hishon, Thomas F (US):</t>
        </r>
        <r>
          <rPr>
            <sz val="9"/>
            <color indexed="81"/>
            <rFont val="Tahoma"/>
            <family val="2"/>
          </rPr>
          <t xml:space="preserve">
Step 9 - list evaluation measurement technique</t>
        </r>
      </text>
    </comment>
    <comment ref="U14" authorId="0" shapeId="0" xr:uid="{00000000-0006-0000-0300-00000B000000}">
      <text>
        <r>
          <rPr>
            <b/>
            <sz val="9"/>
            <color indexed="81"/>
            <rFont val="Tahoma"/>
            <family val="2"/>
          </rPr>
          <t>Hishon, Thomas F (US):</t>
        </r>
        <r>
          <rPr>
            <sz val="9"/>
            <color indexed="81"/>
            <rFont val="Tahoma"/>
            <family val="2"/>
          </rPr>
          <t xml:space="preserve">
Step 11 - list control method</t>
        </r>
      </text>
    </comment>
    <comment ref="S15" authorId="0" shapeId="0" xr:uid="{00000000-0006-0000-0300-00000C000000}">
      <text>
        <r>
          <rPr>
            <b/>
            <sz val="9"/>
            <color indexed="81"/>
            <rFont val="Tahoma"/>
            <family val="2"/>
          </rPr>
          <t>Hishon, Thomas F (US):</t>
        </r>
        <r>
          <rPr>
            <sz val="9"/>
            <color indexed="81"/>
            <rFont val="Tahoma"/>
            <family val="2"/>
          </rPr>
          <t xml:space="preserve">
Step 10 - list sample size.</t>
        </r>
      </text>
    </comment>
    <comment ref="T15" authorId="0" shapeId="0" xr:uid="{00000000-0006-0000-0300-00000D000000}">
      <text>
        <r>
          <rPr>
            <b/>
            <sz val="9"/>
            <color indexed="81"/>
            <rFont val="Tahoma"/>
            <family val="2"/>
          </rPr>
          <t>Hishon, Thomas F (US):</t>
        </r>
        <r>
          <rPr>
            <sz val="9"/>
            <color indexed="81"/>
            <rFont val="Tahoma"/>
            <family val="2"/>
          </rPr>
          <t xml:space="preserve">
Step 10 - list sample frequency</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Tam To</author>
  </authors>
  <commentList>
    <comment ref="G3" authorId="0" shapeId="0" xr:uid="{B9069C0A-5612-47E7-8796-9E22CCBBD767}">
      <text>
        <r>
          <rPr>
            <sz val="9"/>
            <color indexed="81"/>
            <rFont val="Tahoma"/>
            <family val="2"/>
          </rPr>
          <t>The team may define specific examples for each ranking category.</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Tam To</author>
  </authors>
  <commentList>
    <comment ref="B3" authorId="0" shapeId="0" xr:uid="{014EA811-8890-4A8C-B090-6CDEDD7B6099}">
      <text>
        <r>
          <rPr>
            <b/>
            <sz val="9"/>
            <color indexed="81"/>
            <rFont val="Tahoma"/>
            <family val="2"/>
          </rPr>
          <t>The team should agree on the occurrence criteria and ranking values. Select one way to assess the occurrence and then consistently apply that scale.</t>
        </r>
      </text>
    </comment>
    <comment ref="J3" authorId="0" shapeId="0" xr:uid="{A0BDB944-1554-4E8B-BEE7-5C3F2A5649F8}">
      <text>
        <r>
          <rPr>
            <sz val="9"/>
            <color indexed="81"/>
            <rFont val="Tahoma"/>
            <family val="2"/>
          </rPr>
          <t>The team may define specific examples for each ranking category.</t>
        </r>
      </text>
    </comment>
    <comment ref="G4" authorId="0" shapeId="0" xr:uid="{F67C1123-0FB4-4334-A7C2-58A51E4F5AF4}">
      <text>
        <r>
          <rPr>
            <sz val="9"/>
            <color indexed="81"/>
            <rFont val="Tahoma"/>
            <family val="2"/>
          </rPr>
          <t>This column represents time based examples at a higher volume of production. Either this column or column F may be used as a reference. The team may adjust based on the product's volume of production.</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Tim Osterhouse</author>
    <author>Tam To</author>
  </authors>
  <commentList>
    <comment ref="E3" authorId="0" shapeId="0" xr:uid="{552457F8-DACC-49B1-A82F-BB441589574D}">
      <text>
        <r>
          <rPr>
            <sz val="10"/>
            <color indexed="81"/>
            <rFont val="Tahoma"/>
            <family val="2"/>
          </rPr>
          <t>Use this range if assembly has been mistake proofed.</t>
        </r>
      </text>
    </comment>
    <comment ref="F3" authorId="0" shapeId="0" xr:uid="{5B8C9D96-1EDE-4849-94E7-18E204DCDD05}">
      <text>
        <r>
          <rPr>
            <sz val="10"/>
            <color indexed="81"/>
            <rFont val="Tahoma"/>
            <family val="2"/>
          </rPr>
          <t>Use this range if gauging is the protection method.</t>
        </r>
      </text>
    </comment>
    <comment ref="G3" authorId="0" shapeId="0" xr:uid="{A55519A2-2E28-4FB4-A6FE-53750EEAFC3C}">
      <text>
        <r>
          <rPr>
            <sz val="10"/>
            <color indexed="81"/>
            <rFont val="Tahoma"/>
            <family val="2"/>
          </rPr>
          <t>Use this range if the process is counting on someone's eyes or hands.</t>
        </r>
      </text>
    </comment>
    <comment ref="H3" authorId="1" shapeId="0" xr:uid="{4487B001-006E-43FC-BAA9-E4C2F29C3082}">
      <text>
        <r>
          <rPr>
            <sz val="9"/>
            <color indexed="81"/>
            <rFont val="Tahoma"/>
            <family val="2"/>
          </rPr>
          <t>The team may define specific examples for each ranking category.</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Hishon, Thomas F (US)</author>
  </authors>
  <commentList>
    <comment ref="K6" authorId="0" shapeId="0" xr:uid="{00000000-0006-0000-0400-000001000000}">
      <text>
        <r>
          <rPr>
            <b/>
            <sz val="9"/>
            <color indexed="81"/>
            <rFont val="Tahoma"/>
            <family val="2"/>
          </rPr>
          <t>Hishon, Thomas F (US):</t>
        </r>
        <r>
          <rPr>
            <sz val="9"/>
            <color indexed="81"/>
            <rFont val="Tahoma"/>
            <family val="2"/>
          </rPr>
          <t xml:space="preserve">
Establish tolerance upper/lower specification and nominal</t>
        </r>
      </text>
    </comment>
    <comment ref="D12" authorId="0" shapeId="0" xr:uid="{00000000-0006-0000-0400-000002000000}">
      <text>
        <r>
          <rPr>
            <b/>
            <sz val="9"/>
            <color indexed="81"/>
            <rFont val="Tahoma"/>
            <family val="2"/>
          </rPr>
          <t>Hishon, Thomas F (US):</t>
        </r>
        <r>
          <rPr>
            <sz val="9"/>
            <color indexed="81"/>
            <rFont val="Tahoma"/>
            <family val="2"/>
          </rPr>
          <t xml:space="preserve">
Populate measurement sample data</t>
        </r>
      </text>
    </comment>
    <comment ref="H13" authorId="0" shapeId="0" xr:uid="{00000000-0006-0000-0400-000003000000}">
      <text>
        <r>
          <rPr>
            <b/>
            <sz val="9"/>
            <color indexed="81"/>
            <rFont val="Tahoma"/>
            <family val="2"/>
          </rPr>
          <t>Hishon, Thomas F (US):</t>
        </r>
        <r>
          <rPr>
            <sz val="9"/>
            <color indexed="81"/>
            <rFont val="Tahoma"/>
            <family val="2"/>
          </rPr>
          <t xml:space="preserve">
Samples are automatically summed</t>
        </r>
      </text>
    </comment>
    <comment ref="H14" authorId="0" shapeId="0" xr:uid="{00000000-0006-0000-0400-000004000000}">
      <text>
        <r>
          <rPr>
            <b/>
            <sz val="9"/>
            <color indexed="81"/>
            <rFont val="Tahoma"/>
            <family val="2"/>
          </rPr>
          <t>Hishon, Thomas F (US):</t>
        </r>
        <r>
          <rPr>
            <sz val="9"/>
            <color indexed="81"/>
            <rFont val="Tahoma"/>
            <family val="2"/>
          </rPr>
          <t xml:space="preserve">
Compare average to USL/LSL</t>
        </r>
      </text>
    </comment>
    <comment ref="H15" authorId="0" shapeId="0" xr:uid="{00000000-0006-0000-0400-000005000000}">
      <text>
        <r>
          <rPr>
            <b/>
            <sz val="9"/>
            <color indexed="81"/>
            <rFont val="Tahoma"/>
            <family val="2"/>
          </rPr>
          <t>Hishon, Thomas F (US):</t>
        </r>
        <r>
          <rPr>
            <sz val="9"/>
            <color indexed="81"/>
            <rFont val="Tahoma"/>
            <family val="2"/>
          </rPr>
          <t xml:space="preserve">
Review standard of deviation </t>
        </r>
      </text>
    </comment>
    <comment ref="H17" authorId="0" shapeId="0" xr:uid="{00000000-0006-0000-0400-000006000000}">
      <text>
        <r>
          <rPr>
            <b/>
            <sz val="9"/>
            <color indexed="81"/>
            <rFont val="Tahoma"/>
            <family val="2"/>
          </rPr>
          <t>Hishon, Thomas F (US):</t>
        </r>
        <r>
          <rPr>
            <sz val="9"/>
            <color indexed="81"/>
            <rFont val="Tahoma"/>
            <family val="2"/>
          </rPr>
          <t xml:space="preserve">
Review PPU</t>
        </r>
      </text>
    </comment>
    <comment ref="H18" authorId="0" shapeId="0" xr:uid="{00000000-0006-0000-0400-000007000000}">
      <text>
        <r>
          <rPr>
            <b/>
            <sz val="9"/>
            <color indexed="81"/>
            <rFont val="Tahoma"/>
            <family val="2"/>
          </rPr>
          <t>Hishon, Thomas F (US):</t>
        </r>
        <r>
          <rPr>
            <sz val="9"/>
            <color indexed="81"/>
            <rFont val="Tahoma"/>
            <family val="2"/>
          </rPr>
          <t xml:space="preserve">
Review PPL</t>
        </r>
      </text>
    </comment>
    <comment ref="H19" authorId="0" shapeId="0" xr:uid="{00000000-0006-0000-0400-000008000000}">
      <text>
        <r>
          <rPr>
            <b/>
            <sz val="9"/>
            <color indexed="81"/>
            <rFont val="Tahoma"/>
            <family val="2"/>
          </rPr>
          <t>Hishon, Thomas F (US):</t>
        </r>
        <r>
          <rPr>
            <sz val="9"/>
            <color indexed="81"/>
            <rFont val="Tahoma"/>
            <family val="2"/>
          </rPr>
          <t xml:space="preserve">
Review PPK. If &lt;1.33 what process control improvements can be implemented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Jarold March</author>
    <author>current user</author>
    <author>Current User</author>
  </authors>
  <commentList>
    <comment ref="F5" authorId="0" shapeId="0" xr:uid="{00000000-0006-0000-0600-000001000000}">
      <text>
        <r>
          <rPr>
            <b/>
            <sz val="8"/>
            <color rgb="FF000000"/>
            <rFont val="Tahoma"/>
            <family val="2"/>
          </rPr>
          <t>Engineering released finished end item part name</t>
        </r>
        <r>
          <rPr>
            <sz val="8"/>
            <color rgb="FF000000"/>
            <rFont val="Tahoma"/>
            <family val="2"/>
          </rPr>
          <t xml:space="preserve">
</t>
        </r>
      </text>
    </comment>
    <comment ref="P5" authorId="0" shapeId="0" xr:uid="{00000000-0006-0000-0600-000002000000}">
      <text>
        <r>
          <rPr>
            <b/>
            <sz val="8"/>
            <color rgb="FF000000"/>
            <rFont val="Tahoma"/>
            <family val="2"/>
          </rPr>
          <t>Engineering released finished end item part number.</t>
        </r>
        <r>
          <rPr>
            <sz val="8"/>
            <color rgb="FF000000"/>
            <rFont val="Tahoma"/>
            <family val="2"/>
          </rPr>
          <t xml:space="preserve">
</t>
        </r>
      </text>
    </comment>
    <comment ref="H7" authorId="0" shapeId="0" xr:uid="{00000000-0006-0000-0600-000003000000}">
      <text>
        <r>
          <rPr>
            <b/>
            <sz val="8"/>
            <color rgb="FF000000"/>
            <rFont val="Tahoma"/>
            <family val="2"/>
          </rPr>
          <t>The design record that specifies the Customer part number being submitted</t>
        </r>
        <r>
          <rPr>
            <sz val="8"/>
            <color rgb="FF000000"/>
            <rFont val="Tahoma"/>
            <family val="2"/>
          </rPr>
          <t xml:space="preserve">
</t>
        </r>
      </text>
    </comment>
    <comment ref="P7" authorId="1" shapeId="0" xr:uid="{00000000-0006-0000-0600-000004000000}">
      <text>
        <r>
          <rPr>
            <b/>
            <sz val="8"/>
            <color rgb="FF000000"/>
            <rFont val="Tahoma"/>
            <family val="2"/>
          </rPr>
          <t>Part number defined by the organization, if any</t>
        </r>
        <r>
          <rPr>
            <sz val="8"/>
            <color rgb="FF000000"/>
            <rFont val="Tahoma"/>
            <family val="2"/>
          </rPr>
          <t xml:space="preserve">
</t>
        </r>
      </text>
    </comment>
    <comment ref="H9" authorId="0" shapeId="0" xr:uid="{00000000-0006-0000-0600-000005000000}">
      <text>
        <r>
          <rPr>
            <b/>
            <sz val="8"/>
            <color indexed="81"/>
            <rFont val="Tahoma"/>
            <family val="2"/>
          </rPr>
          <t>Show change level for submission</t>
        </r>
        <r>
          <rPr>
            <sz val="8"/>
            <color indexed="81"/>
            <rFont val="Tahoma"/>
            <family val="2"/>
          </rPr>
          <t xml:space="preserve">
</t>
        </r>
      </text>
    </comment>
    <comment ref="P9" authorId="1" shapeId="0" xr:uid="{00000000-0006-0000-0600-000006000000}">
      <text>
        <r>
          <rPr>
            <b/>
            <sz val="8"/>
            <color rgb="FF000000"/>
            <rFont val="Tahoma"/>
            <family val="2"/>
          </rPr>
          <t xml:space="preserve">Show  the effective date of the  change level for this submission
</t>
        </r>
      </text>
    </comment>
    <comment ref="D11" authorId="1" shapeId="0" xr:uid="{00000000-0006-0000-0600-000007000000}">
      <text>
        <r>
          <rPr>
            <b/>
            <sz val="8"/>
            <color indexed="81"/>
            <rFont val="Tahoma"/>
            <family val="2"/>
          </rPr>
          <t xml:space="preserve">List all authorized engineering changes not yet incorporated on the design record but which are incorporated in the part
</t>
        </r>
        <r>
          <rPr>
            <sz val="8"/>
            <color indexed="81"/>
            <rFont val="Tahoma"/>
            <family val="2"/>
          </rPr>
          <t xml:space="preserve">
</t>
        </r>
      </text>
    </comment>
    <comment ref="D13" authorId="1" shapeId="0" xr:uid="{00000000-0006-0000-0600-000008000000}">
      <text>
        <r>
          <rPr>
            <b/>
            <sz val="8"/>
            <color rgb="FF000000"/>
            <rFont val="Tahoma"/>
            <family val="2"/>
          </rPr>
          <t xml:space="preserve">"Yes" if so indicated by the design record, otherwise "No"
</t>
        </r>
        <r>
          <rPr>
            <b/>
            <sz val="8"/>
            <color rgb="FF000000"/>
            <rFont val="Tahoma"/>
            <family val="2"/>
          </rPr>
          <t xml:space="preserve">
</t>
        </r>
        <r>
          <rPr>
            <sz val="8"/>
            <color rgb="FF000000"/>
            <rFont val="Tahoma"/>
            <family val="2"/>
          </rPr>
          <t xml:space="preserve">
</t>
        </r>
      </text>
    </comment>
    <comment ref="K13" authorId="1" shapeId="0" xr:uid="{00000000-0006-0000-0600-000009000000}">
      <text>
        <r>
          <rPr>
            <b/>
            <sz val="8"/>
            <color indexed="81"/>
            <rFont val="Tahoma"/>
            <family val="2"/>
          </rPr>
          <t>Enter this number as found on the contract/purchase order.</t>
        </r>
        <r>
          <rPr>
            <sz val="8"/>
            <color indexed="81"/>
            <rFont val="Tahoma"/>
            <family val="2"/>
          </rPr>
          <t xml:space="preserve">
</t>
        </r>
      </text>
    </comment>
    <comment ref="Q13" authorId="1" shapeId="0" xr:uid="{00000000-0006-0000-0600-00000A000000}">
      <text>
        <r>
          <rPr>
            <b/>
            <sz val="8"/>
            <color indexed="81"/>
            <rFont val="Tahoma"/>
            <family val="2"/>
          </rPr>
          <t>Enter the actual weight in kilograms to four decimal places unless otherwise specified by the customer.</t>
        </r>
        <r>
          <rPr>
            <sz val="8"/>
            <color indexed="81"/>
            <rFont val="Tahoma"/>
            <family val="2"/>
          </rPr>
          <t xml:space="preserve">
</t>
        </r>
      </text>
    </comment>
    <comment ref="D15" authorId="1" shapeId="0" xr:uid="{00000000-0006-0000-0600-00000B000000}">
      <text>
        <r>
          <rPr>
            <b/>
            <sz val="8"/>
            <color indexed="81"/>
            <rFont val="Tahoma"/>
            <family val="2"/>
          </rPr>
          <t xml:space="preserve">Enter the checking aid number, if one is used for dimensional inspection
</t>
        </r>
        <r>
          <rPr>
            <sz val="8"/>
            <color indexed="81"/>
            <rFont val="Tahoma"/>
            <family val="2"/>
          </rPr>
          <t xml:space="preserve">
</t>
        </r>
      </text>
    </comment>
    <comment ref="I15" authorId="1" shapeId="0" xr:uid="{00000000-0006-0000-0600-00000C000000}">
      <text>
        <r>
          <rPr>
            <b/>
            <sz val="8"/>
            <color indexed="81"/>
            <rFont val="Tahoma"/>
            <family val="2"/>
          </rPr>
          <t>Enter the checking aid engineering change level</t>
        </r>
      </text>
    </comment>
    <comment ref="S15" authorId="0" shapeId="0" xr:uid="{00000000-0006-0000-0600-00000D000000}">
      <text>
        <r>
          <rPr>
            <b/>
            <sz val="8"/>
            <color indexed="81"/>
            <rFont val="Tahoma"/>
            <family val="2"/>
          </rPr>
          <t>Enter the checking aid engineering change level date</t>
        </r>
        <r>
          <rPr>
            <sz val="8"/>
            <color indexed="81"/>
            <rFont val="Tahoma"/>
            <family val="2"/>
          </rPr>
          <t xml:space="preserve">
</t>
        </r>
      </text>
    </comment>
    <comment ref="I19" authorId="2" shapeId="0" xr:uid="{00000000-0006-0000-0600-00000E000000}">
      <text>
        <r>
          <rPr>
            <b/>
            <sz val="8"/>
            <color indexed="81"/>
            <rFont val="Tahoma"/>
            <family val="2"/>
          </rPr>
          <t xml:space="preserve">Typically, the code is the supplier number given to your business / location by your customer.
</t>
        </r>
      </text>
    </comment>
    <comment ref="L19" authorId="1" shapeId="0" xr:uid="{00000000-0006-0000-0600-00000F000000}">
      <text>
        <r>
          <rPr>
            <b/>
            <sz val="8"/>
            <color indexed="81"/>
            <rFont val="Tahoma"/>
            <family val="2"/>
          </rPr>
          <t>Record all the BAE Systems locations that will be receiving this product</t>
        </r>
        <r>
          <rPr>
            <sz val="8"/>
            <color indexed="81"/>
            <rFont val="Tahoma"/>
            <family val="2"/>
          </rPr>
          <t xml:space="preserve">
</t>
        </r>
      </text>
    </comment>
    <comment ref="D22" authorId="0" shapeId="0" xr:uid="{00000000-0006-0000-0600-000010000000}">
      <text>
        <r>
          <rPr>
            <b/>
            <sz val="8"/>
            <color indexed="81"/>
            <rFont val="Tahoma"/>
            <family val="2"/>
          </rPr>
          <t>The complete address for the site where this product is manufactured. (one site per warrant)</t>
        </r>
      </text>
    </comment>
    <comment ref="L22" authorId="1" shapeId="0" xr:uid="{00000000-0006-0000-0600-000011000000}">
      <text>
        <r>
          <rPr>
            <b/>
            <sz val="8"/>
            <color indexed="81"/>
            <rFont val="Tahoma"/>
            <family val="2"/>
          </rPr>
          <t xml:space="preserve">Record Purchasing Contact found on Purchase Order
</t>
        </r>
        <r>
          <rPr>
            <sz val="8"/>
            <color indexed="81"/>
            <rFont val="Tahoma"/>
            <family val="2"/>
          </rPr>
          <t xml:space="preserve">
</t>
        </r>
      </text>
    </comment>
    <comment ref="G26" authorId="1" shapeId="0" xr:uid="{00000000-0006-0000-0600-000012000000}">
      <text>
        <r>
          <rPr>
            <b/>
            <sz val="8"/>
            <color indexed="81"/>
            <rFont val="Tahoma"/>
            <family val="2"/>
          </rPr>
          <t>For "Region" enter state, county, province, etc.</t>
        </r>
      </text>
    </comment>
    <comment ref="N32" authorId="1" shapeId="0" xr:uid="{00000000-0006-0000-0600-000013000000}">
      <text>
        <r>
          <rPr>
            <b/>
            <sz val="8"/>
            <color indexed="81"/>
            <rFont val="Tahoma"/>
            <family val="2"/>
          </rPr>
          <t>Material ID Number 
from: www.mdsystem.com
website, Version # &amp; creation date.</t>
        </r>
        <r>
          <rPr>
            <sz val="8"/>
            <color indexed="81"/>
            <rFont val="Tahoma"/>
            <family val="2"/>
          </rPr>
          <t xml:space="preserve">
</t>
        </r>
      </text>
    </comment>
    <comment ref="N33" authorId="1" shapeId="0" xr:uid="{00000000-0006-0000-0600-000014000000}">
      <text>
        <r>
          <rPr>
            <b/>
            <sz val="8"/>
            <color indexed="81"/>
            <rFont val="Tahoma"/>
            <family val="2"/>
          </rPr>
          <t>Enter the date Customer confirmation was received.</t>
        </r>
        <r>
          <rPr>
            <sz val="8"/>
            <color indexed="81"/>
            <rFont val="Tahoma"/>
            <family val="2"/>
          </rPr>
          <t xml:space="preserve">
</t>
        </r>
      </text>
    </comment>
    <comment ref="D37" authorId="1" shapeId="0" xr:uid="{00000000-0006-0000-0600-000015000000}">
      <text>
        <r>
          <rPr>
            <b/>
            <sz val="8"/>
            <color indexed="81"/>
            <rFont val="Tahoma"/>
            <family val="2"/>
          </rPr>
          <t>Check the appropriate box.  Add explanation details in the "other" section</t>
        </r>
        <r>
          <rPr>
            <sz val="8"/>
            <color indexed="81"/>
            <rFont val="Tahoma"/>
            <family val="2"/>
          </rPr>
          <t xml:space="preserve">
</t>
        </r>
      </text>
    </comment>
    <comment ref="D45" authorId="1" shapeId="0" xr:uid="{00000000-0006-0000-0600-000016000000}">
      <text>
        <r>
          <rPr>
            <b/>
            <sz val="8"/>
            <color rgb="FF000000"/>
            <rFont val="Tahoma"/>
            <family val="2"/>
          </rPr>
          <t>Identify the submission level requested by your customer.  
Level 4 is the default unless instructed by BAE Systems.</t>
        </r>
        <r>
          <rPr>
            <sz val="8"/>
            <color rgb="FF000000"/>
            <rFont val="Tahoma"/>
            <family val="2"/>
          </rPr>
          <t xml:space="preserve">
</t>
        </r>
      </text>
    </comment>
    <comment ref="H52" authorId="0" shapeId="0" xr:uid="{00000000-0006-0000-0600-000017000000}">
      <text>
        <r>
          <rPr>
            <b/>
            <sz val="8"/>
            <color indexed="81"/>
            <rFont val="Tahoma"/>
            <family val="2"/>
          </rPr>
          <t>Check the appropriate boxes for dimensional, material tests, performace tests, appearance evaluation, and statistical data</t>
        </r>
        <r>
          <rPr>
            <sz val="8"/>
            <color indexed="81"/>
            <rFont val="Tahoma"/>
            <family val="2"/>
          </rPr>
          <t xml:space="preserve">
</t>
        </r>
      </text>
    </comment>
    <comment ref="D63" authorId="1" shapeId="0" xr:uid="{00000000-0006-0000-0600-000018000000}">
      <text>
        <r>
          <rPr>
            <b/>
            <sz val="8"/>
            <color rgb="FF000000"/>
            <rFont val="Tahoma"/>
            <family val="2"/>
          </rPr>
          <t xml:space="preserve">Provide any explanatory details on the submission results, additional information may be attached as appropriate.
</t>
        </r>
        <r>
          <rPr>
            <sz val="8"/>
            <color rgb="FF000000"/>
            <rFont val="Tahoma"/>
            <family val="2"/>
          </rPr>
          <t xml:space="preserve">
</t>
        </r>
      </text>
    </comment>
    <comment ref="I68" authorId="1" shapeId="0" xr:uid="{00000000-0006-0000-0600-000019000000}">
      <text>
        <r>
          <rPr>
            <b/>
            <sz val="8"/>
            <color rgb="FF000000"/>
            <rFont val="Tahoma"/>
            <family val="2"/>
          </rPr>
          <t xml:space="preserve">Organization official, who will approve the declaration, after verifying that the results show conformance and that all documents are included. </t>
        </r>
      </text>
    </comment>
  </commentList>
</comments>
</file>

<file path=xl/sharedStrings.xml><?xml version="1.0" encoding="utf-8"?>
<sst xmlns="http://schemas.openxmlformats.org/spreadsheetml/2006/main" count="821" uniqueCount="628">
  <si>
    <t>DESIGN FAILURE MODE EFFECTS ANALYSIS</t>
  </si>
  <si>
    <t>Function of Part</t>
  </si>
  <si>
    <t>Potential Failure Mode</t>
  </si>
  <si>
    <t>Potential Effect(s) of Failure</t>
  </si>
  <si>
    <t>S
e
v</t>
  </si>
  <si>
    <t>C
l
a
s
s</t>
  </si>
  <si>
    <t>Potential Cause(s) of Failure</t>
  </si>
  <si>
    <t>O
c
c</t>
  </si>
  <si>
    <t>Current Design Controls</t>
  </si>
  <si>
    <t>D
e
t</t>
  </si>
  <si>
    <t>R
P
N</t>
  </si>
  <si>
    <t>Corrective/Preventative Action(s)</t>
  </si>
  <si>
    <t>Responsibility and Target Completion Date</t>
  </si>
  <si>
    <t>Action Results</t>
  </si>
  <si>
    <t>Actions Taken</t>
  </si>
  <si>
    <t>Changeover Key</t>
  </si>
  <si>
    <t>Inspection Key</t>
  </si>
  <si>
    <t>Process Flow Diagram</t>
  </si>
  <si>
    <t>Part #</t>
  </si>
  <si>
    <t>P=Product</t>
  </si>
  <si>
    <t>A=Automatic</t>
  </si>
  <si>
    <t>Customer Part #</t>
  </si>
  <si>
    <t>T=Tooling</t>
  </si>
  <si>
    <t>M=Manual</t>
  </si>
  <si>
    <t>Product:</t>
  </si>
  <si>
    <t>S=Software</t>
  </si>
  <si>
    <t>V=Visual</t>
  </si>
  <si>
    <t xml:space="preserve"> </t>
  </si>
  <si>
    <t>D=Dunnage</t>
  </si>
  <si>
    <t>Q=Quality Audit</t>
  </si>
  <si>
    <t>Prepared By:</t>
  </si>
  <si>
    <t>L=Label</t>
  </si>
  <si>
    <t>Symbol Instructions</t>
  </si>
  <si>
    <t>Op-
Seq</t>
  </si>
  <si>
    <t>Fab</t>
  </si>
  <si>
    <t>Move</t>
  </si>
  <si>
    <t>Store/Get</t>
  </si>
  <si>
    <t>Inspect</t>
  </si>
  <si>
    <t>Rework</t>
  </si>
  <si>
    <t>Scrap/ Contain</t>
  </si>
  <si>
    <t>Submit</t>
  </si>
  <si>
    <t>Changeover</t>
  </si>
  <si>
    <t xml:space="preserve">Operation Description
</t>
  </si>
  <si>
    <t>Class
(KPC, QCI)</t>
  </si>
  <si>
    <t>Significant Product Characteristics 
(Outputs)</t>
  </si>
  <si>
    <t>Significant Process Characteristics
(Inputs)</t>
  </si>
  <si>
    <t>PROCESS FAILURE MODE EFFECTS ANALYSIS</t>
  </si>
  <si>
    <t>Current Process Controls</t>
  </si>
  <si>
    <t>Recommended Action(s)</t>
  </si>
  <si>
    <t>CONTROL PLAN</t>
  </si>
  <si>
    <t xml:space="preserve">Key Contact/Phone
</t>
  </si>
  <si>
    <t xml:space="preserve">Date (Orig.)
</t>
  </si>
  <si>
    <t xml:space="preserve">Date (Rev.)
</t>
  </si>
  <si>
    <t xml:space="preserve">Part Number/Latest Change Level
</t>
  </si>
  <si>
    <t xml:space="preserve">Core Team
</t>
  </si>
  <si>
    <t xml:space="preserve">Customer Engeering Approval Date (if Req'd.)
</t>
  </si>
  <si>
    <t xml:space="preserve">Part Description
</t>
  </si>
  <si>
    <t xml:space="preserve">Supplier/Plant Approval Date (if Req'd.)
</t>
  </si>
  <si>
    <t xml:space="preserve">Customer Quality Approval Date (if Req'd.)
</t>
  </si>
  <si>
    <t xml:space="preserve">Supplier / Plant
</t>
  </si>
  <si>
    <t xml:space="preserve">Supplier Code
</t>
  </si>
  <si>
    <t xml:space="preserve">Other Approval Date (if Req'd)
</t>
  </si>
  <si>
    <t xml:space="preserve">Other Approval Date (if Req'd.)
</t>
  </si>
  <si>
    <t xml:space="preserve">PROCESS NUMBER </t>
  </si>
  <si>
    <t>PROCESS OPERATION DESCRIPTION</t>
  </si>
  <si>
    <t>PROCESS CONTROL</t>
  </si>
  <si>
    <t>CHARACTERISTICS</t>
  </si>
  <si>
    <t>CRITICAL TO QUALITY</t>
  </si>
  <si>
    <t>METHODS</t>
  </si>
  <si>
    <t>REACTION PLAN</t>
  </si>
  <si>
    <t>NO.</t>
  </si>
  <si>
    <t>PRODUCT</t>
  </si>
  <si>
    <t>PROCESS</t>
  </si>
  <si>
    <t xml:space="preserve">PRODUCT/PROCESS SPECIFICATION </t>
  </si>
  <si>
    <t>EVALUATION MEASUREMENT TECHNIQUE</t>
  </si>
  <si>
    <t>SAMPLE</t>
  </si>
  <si>
    <t>CONTROL METHOD</t>
  </si>
  <si>
    <t>SIZE</t>
  </si>
  <si>
    <t>FREQ</t>
  </si>
  <si>
    <t>Process Capability Analysis</t>
  </si>
  <si>
    <r>
      <t xml:space="preserve">This template is designed to handle up to 30 observations.   Enter data only in </t>
    </r>
    <r>
      <rPr>
        <b/>
        <i/>
        <u/>
        <sz val="11"/>
        <color rgb="FFC00000"/>
        <rFont val="Calibri"/>
        <family val="2"/>
        <scheme val="minor"/>
      </rPr>
      <t>yellow</t>
    </r>
    <r>
      <rPr>
        <b/>
        <sz val="11"/>
        <color rgb="FFC00000"/>
        <rFont val="Calibri"/>
        <family val="2"/>
        <scheme val="minor"/>
      </rPr>
      <t xml:space="preserve"> cells</t>
    </r>
  </si>
  <si>
    <t xml:space="preserve">Part Name </t>
  </si>
  <si>
    <t>Upper Specification (USL)</t>
  </si>
  <si>
    <t>Drawing No.</t>
  </si>
  <si>
    <t>Nominal Specification</t>
  </si>
  <si>
    <t>Critical DIM.</t>
  </si>
  <si>
    <t>Lower Specification (LSL)</t>
  </si>
  <si>
    <t>Process Capability Index Calculations</t>
  </si>
  <si>
    <t>Sample</t>
  </si>
  <si>
    <t>Measurements</t>
  </si>
  <si>
    <t>USL</t>
  </si>
  <si>
    <t>LSL</t>
  </si>
  <si>
    <t>Samples</t>
  </si>
  <si>
    <t>x̅ avg</t>
  </si>
  <si>
    <t>std dev (sample)</t>
  </si>
  <si>
    <t>PPU</t>
  </si>
  <si>
    <t>PPL</t>
  </si>
  <si>
    <t>PPK</t>
  </si>
  <si>
    <t>Dimensional Report</t>
  </si>
  <si>
    <r>
      <rPr>
        <b/>
        <sz val="11"/>
        <color theme="1"/>
        <rFont val="Calibri"/>
        <family val="2"/>
        <scheme val="minor"/>
      </rPr>
      <t>Part Number</t>
    </r>
    <r>
      <rPr>
        <sz val="11"/>
        <color theme="1"/>
        <rFont val="Calibri"/>
        <family val="2"/>
        <scheme val="minor"/>
      </rPr>
      <t xml:space="preserve">
</t>
    </r>
  </si>
  <si>
    <r>
      <rPr>
        <b/>
        <sz val="11"/>
        <color theme="1"/>
        <rFont val="Calibri"/>
        <family val="2"/>
        <scheme val="minor"/>
      </rPr>
      <t>Fixture / Quality Audit Number</t>
    </r>
    <r>
      <rPr>
        <sz val="11"/>
        <color theme="1"/>
        <rFont val="Calibri"/>
        <family val="2"/>
        <scheme val="minor"/>
      </rPr>
      <t xml:space="preserve">
</t>
    </r>
  </si>
  <si>
    <r>
      <rPr>
        <b/>
        <sz val="11"/>
        <color theme="1"/>
        <rFont val="Calibri"/>
        <family val="2"/>
        <scheme val="minor"/>
      </rPr>
      <t>Date</t>
    </r>
    <r>
      <rPr>
        <sz val="11"/>
        <color theme="1"/>
        <rFont val="Calibri"/>
        <family val="2"/>
        <scheme val="minor"/>
      </rPr>
      <t xml:space="preserve">
</t>
    </r>
  </si>
  <si>
    <r>
      <rPr>
        <b/>
        <sz val="11"/>
        <color theme="1"/>
        <rFont val="Calibri"/>
        <family val="2"/>
        <scheme val="minor"/>
      </rPr>
      <t>Finish</t>
    </r>
    <r>
      <rPr>
        <sz val="11"/>
        <color theme="1"/>
        <rFont val="Calibri"/>
        <family val="2"/>
        <scheme val="minor"/>
      </rPr>
      <t xml:space="preserve">
</t>
    </r>
  </si>
  <si>
    <r>
      <rPr>
        <b/>
        <sz val="11"/>
        <color theme="1"/>
        <rFont val="Calibri"/>
        <family val="2"/>
        <scheme val="minor"/>
      </rPr>
      <t>Quality Technician</t>
    </r>
    <r>
      <rPr>
        <sz val="11"/>
        <color theme="1"/>
        <rFont val="Calibri"/>
        <family val="2"/>
        <scheme val="minor"/>
      </rPr>
      <t xml:space="preserve">
</t>
    </r>
  </si>
  <si>
    <t>Hole Dia.</t>
  </si>
  <si>
    <t>Hole Loc.</t>
  </si>
  <si>
    <t>Thickness</t>
  </si>
  <si>
    <t>0.557-0.577</t>
  </si>
  <si>
    <t>0.791-Edge</t>
  </si>
  <si>
    <t>0.086-0.132</t>
  </si>
  <si>
    <t xml:space="preserve">Sample 1 </t>
  </si>
  <si>
    <t>Sample 51</t>
  </si>
  <si>
    <t>Sample 2</t>
  </si>
  <si>
    <t>Sample 52</t>
  </si>
  <si>
    <t>Sample 3</t>
  </si>
  <si>
    <t>Sample 53</t>
  </si>
  <si>
    <t>Sample 4</t>
  </si>
  <si>
    <t>Sample 54</t>
  </si>
  <si>
    <t>Sample 5</t>
  </si>
  <si>
    <t>Sample 55</t>
  </si>
  <si>
    <t>Sample 6</t>
  </si>
  <si>
    <t>Sample 56</t>
  </si>
  <si>
    <t>Sample 7</t>
  </si>
  <si>
    <t>Sample 57</t>
  </si>
  <si>
    <t>Sample 8</t>
  </si>
  <si>
    <t>Sample 58</t>
  </si>
  <si>
    <t>Sample 9</t>
  </si>
  <si>
    <t>Sample 59</t>
  </si>
  <si>
    <t>Sample 10</t>
  </si>
  <si>
    <t>Sample 60</t>
  </si>
  <si>
    <t>Sample 11</t>
  </si>
  <si>
    <t>Sample 61</t>
  </si>
  <si>
    <t>Sample 12</t>
  </si>
  <si>
    <t>Sample 62</t>
  </si>
  <si>
    <t>Sample 13</t>
  </si>
  <si>
    <t>Sample 63</t>
  </si>
  <si>
    <t>Sample 14</t>
  </si>
  <si>
    <t>Sample 64</t>
  </si>
  <si>
    <t>Sample 15</t>
  </si>
  <si>
    <t>Sample 65</t>
  </si>
  <si>
    <t>Sample 16</t>
  </si>
  <si>
    <t>Sample 66</t>
  </si>
  <si>
    <t>Sample 17</t>
  </si>
  <si>
    <t>Sample 67</t>
  </si>
  <si>
    <t>Sample 18</t>
  </si>
  <si>
    <t>Sample 68</t>
  </si>
  <si>
    <t>Sample 19</t>
  </si>
  <si>
    <t>Sample 69</t>
  </si>
  <si>
    <t>Sample 20</t>
  </si>
  <si>
    <t>Sample 70</t>
  </si>
  <si>
    <t>Sample 21</t>
  </si>
  <si>
    <t>Sample 71</t>
  </si>
  <si>
    <t>Sample 22</t>
  </si>
  <si>
    <t>Sample 72</t>
  </si>
  <si>
    <t>Sample 23</t>
  </si>
  <si>
    <t>Sample 73</t>
  </si>
  <si>
    <t>Sample 24</t>
  </si>
  <si>
    <t>Sample 74</t>
  </si>
  <si>
    <t>Sample 25</t>
  </si>
  <si>
    <t>Sample 75</t>
  </si>
  <si>
    <t>Sample 26</t>
  </si>
  <si>
    <t>Sample 76</t>
  </si>
  <si>
    <t>Sample 27</t>
  </si>
  <si>
    <t>Sample 77</t>
  </si>
  <si>
    <t>Sample 28</t>
  </si>
  <si>
    <t>Sample 78</t>
  </si>
  <si>
    <t>Sample 29</t>
  </si>
  <si>
    <t>Sample 79</t>
  </si>
  <si>
    <t>Sample 30</t>
  </si>
  <si>
    <t>Sample 80</t>
  </si>
  <si>
    <t>Sample 31</t>
  </si>
  <si>
    <t>Sample 81</t>
  </si>
  <si>
    <t>Sample 32</t>
  </si>
  <si>
    <t>Sample 82</t>
  </si>
  <si>
    <t>Sample 33</t>
  </si>
  <si>
    <t>Sample 83</t>
  </si>
  <si>
    <t>Sample 34</t>
  </si>
  <si>
    <t>Sample 84</t>
  </si>
  <si>
    <t>Sample 35</t>
  </si>
  <si>
    <t>Sample 85</t>
  </si>
  <si>
    <t>Sample 36</t>
  </si>
  <si>
    <t>Sample 86</t>
  </si>
  <si>
    <t>Sample 37</t>
  </si>
  <si>
    <t>Sample 87</t>
  </si>
  <si>
    <t>NOTES:</t>
  </si>
  <si>
    <t>Sample 38</t>
  </si>
  <si>
    <t>Sample 88</t>
  </si>
  <si>
    <t>Sample 39</t>
  </si>
  <si>
    <t>Sample 89</t>
  </si>
  <si>
    <t>Sample 40</t>
  </si>
  <si>
    <t>Sample 90</t>
  </si>
  <si>
    <t>Sample 41</t>
  </si>
  <si>
    <t>Sample 91</t>
  </si>
  <si>
    <t>Sample 42</t>
  </si>
  <si>
    <t>Sample 92</t>
  </si>
  <si>
    <t>Sample 43</t>
  </si>
  <si>
    <t>Sample 93</t>
  </si>
  <si>
    <t>Sample 44</t>
  </si>
  <si>
    <t>Sample 94</t>
  </si>
  <si>
    <t>Sample 45</t>
  </si>
  <si>
    <t>Sample 95</t>
  </si>
  <si>
    <t>Sample 46</t>
  </si>
  <si>
    <t>Sample 96</t>
  </si>
  <si>
    <t>Sample 47</t>
  </si>
  <si>
    <t>Sample 97</t>
  </si>
  <si>
    <t>Sample 48</t>
  </si>
  <si>
    <t>Sample 98</t>
  </si>
  <si>
    <t>Sample 49</t>
  </si>
  <si>
    <t>Sample 99</t>
  </si>
  <si>
    <t>Sample 50</t>
  </si>
  <si>
    <t>Sample 100</t>
  </si>
  <si>
    <t>Part Submission Warrant</t>
  </si>
  <si>
    <t>Part Name</t>
  </si>
  <si>
    <t>Cust. Part Number</t>
  </si>
  <si>
    <t>Shown on Drawing Number</t>
  </si>
  <si>
    <t>Org. Part Number</t>
  </si>
  <si>
    <t>Engineering Change Level</t>
  </si>
  <si>
    <t>Dated</t>
  </si>
  <si>
    <t>Additional Engineering Changes</t>
  </si>
  <si>
    <t>Safety and/or Government Regulation</t>
  </si>
  <si>
    <t>Purchase Order No.</t>
  </si>
  <si>
    <t>Weight (kg)</t>
  </si>
  <si>
    <t>Checking Aid No.</t>
  </si>
  <si>
    <t>Checking Aid Engineering Change Level</t>
  </si>
  <si>
    <t>ORGANIZATION MANUFACTURING INFORMATION</t>
  </si>
  <si>
    <t>CUSTOMER SUBMITTAL INFORMATION</t>
  </si>
  <si>
    <t>Supplier Name &amp; Supplier/Vendor Code</t>
  </si>
  <si>
    <t>Customer Name/Division</t>
  </si>
  <si>
    <t>Street Address</t>
  </si>
  <si>
    <t>WFC Purchasing Contact</t>
  </si>
  <si>
    <t>Application</t>
  </si>
  <si>
    <t>City</t>
  </si>
  <si>
    <t>Region</t>
  </si>
  <si>
    <t>Country</t>
  </si>
  <si>
    <t>Zip/Postal</t>
  </si>
  <si>
    <t>MATERIALS REPORTING</t>
  </si>
  <si>
    <t>Has Customer-required Substances of Concern information been reported?</t>
  </si>
  <si>
    <t>Submitted by IMDS or other Customer format:</t>
  </si>
  <si>
    <t>IMDS</t>
  </si>
  <si>
    <t>Other Customer format</t>
  </si>
  <si>
    <t>Are polymeric parts identified with appropriate ISO marking codes?</t>
  </si>
  <si>
    <t>REASON FOR SUBMISSION (Check at lease one)</t>
  </si>
  <si>
    <t>Initial submission</t>
  </si>
  <si>
    <t>Change to Optional Construction or Material</t>
  </si>
  <si>
    <t>Engineering Change(s)</t>
  </si>
  <si>
    <t>Sub-Supplier or Material Source Change</t>
  </si>
  <si>
    <t>Tooling: Transfer, Replacement, Refurbishment, or additional</t>
  </si>
  <si>
    <t>Change in Part Processing</t>
  </si>
  <si>
    <t>Correction of Discrepancy</t>
  </si>
  <si>
    <t>Parts produced at Additional Location</t>
  </si>
  <si>
    <t>Tooling Inactive &gt; than 1 year</t>
  </si>
  <si>
    <t>Other - please specify</t>
  </si>
  <si>
    <t>REQUESTED SUBMISSION LEVEL (Check one)</t>
  </si>
  <si>
    <t>Level 1 - Warrant only (and for designated appearance items, an Appearance Approval Report) submitted to customer.</t>
  </si>
  <si>
    <t>Level 2 - Warrant with product samples and limited supporting data submitted to customer.</t>
  </si>
  <si>
    <t>Level 3 - Warrant with product samples and complete supporting data submitted to customer.</t>
  </si>
  <si>
    <t>Level 4 - Warrant and other requirements as defined by customer.</t>
  </si>
  <si>
    <t>Level 5 - Warrant with product samples and complete supporting data reviewed at supplier's manufacturing location.</t>
  </si>
  <si>
    <t>SUBMISSION RESULTS</t>
  </si>
  <si>
    <t>The results for</t>
  </si>
  <si>
    <t xml:space="preserve">    dimensional measurements</t>
  </si>
  <si>
    <t xml:space="preserve">    material and functional tests</t>
  </si>
  <si>
    <t xml:space="preserve">    appearance criteria</t>
  </si>
  <si>
    <t xml:space="preserve">     statistical process package</t>
  </si>
  <si>
    <t>These results meet all design record requirements:</t>
  </si>
  <si>
    <t>(If "NO" - Explanation Required)</t>
  </si>
  <si>
    <t>Mold / Cavity / Production Process</t>
  </si>
  <si>
    <t>DECLARATION</t>
  </si>
  <si>
    <t xml:space="preserve">I affirm that the samples represented by this warrant are representative of our parts, which were made by a process that meets all  Production Part Approval Process Manual 4th Edition Requirements.  I further affirm that these samples were produced at the production rate of  ______ / ______ hours.  I also certify that documented evidence of such compliance is on file and available for review.  I have noted any deviations from this declaration below.  </t>
  </si>
  <si>
    <t>EXPLANATION/COMMENTS:</t>
  </si>
  <si>
    <t>Is each Customer Tool properly tagged and numbered?</t>
  </si>
  <si>
    <t xml:space="preserve">Organization Authorized Signature:  </t>
  </si>
  <si>
    <t>Date</t>
  </si>
  <si>
    <t>Print Name</t>
  </si>
  <si>
    <t>Phone No.</t>
  </si>
  <si>
    <t>Fax No.</t>
  </si>
  <si>
    <t>Title</t>
  </si>
  <si>
    <t xml:space="preserve">E-mail </t>
  </si>
  <si>
    <t>FOR CUSTOMER USE ONLY (IF APPLICABLE)</t>
  </si>
  <si>
    <t>Part Warrant Disposition:</t>
  </si>
  <si>
    <t>Customer Signature</t>
  </si>
  <si>
    <t>Customer Tracking Number (optional)</t>
  </si>
  <si>
    <t>Decision Matrix</t>
  </si>
  <si>
    <t>Problem</t>
  </si>
  <si>
    <t>WEIGHT</t>
  </si>
  <si>
    <t>Concept 1</t>
  </si>
  <si>
    <t>Concept 2</t>
  </si>
  <si>
    <t>Concept 3</t>
  </si>
  <si>
    <t>Concept 4</t>
  </si>
  <si>
    <t>Concept 5</t>
  </si>
  <si>
    <t>Concept 6</t>
  </si>
  <si>
    <t>Requirements/Criteria</t>
  </si>
  <si>
    <t>Rating</t>
  </si>
  <si>
    <t>Weighted Score</t>
  </si>
  <si>
    <t>Total</t>
  </si>
  <si>
    <t>Rating 1-5</t>
  </si>
  <si>
    <t>1=Bad</t>
  </si>
  <si>
    <t>3=Good</t>
  </si>
  <si>
    <t>5=Best</t>
  </si>
  <si>
    <t>Fault Tree Analysis</t>
  </si>
  <si>
    <t>Standard Work Instruction</t>
  </si>
  <si>
    <t>CHANGE RECORD</t>
  </si>
  <si>
    <t>DOCUMENT APPROVAL</t>
  </si>
  <si>
    <t>DATE</t>
  </si>
  <si>
    <t>NO</t>
  </si>
  <si>
    <t>DESC OF CHANGE</t>
  </si>
  <si>
    <t>PROC. OWNER</t>
  </si>
  <si>
    <t>SUPV</t>
  </si>
  <si>
    <t>MGR</t>
  </si>
  <si>
    <t>SHIFT</t>
  </si>
  <si>
    <t>Proc Owner</t>
  </si>
  <si>
    <t>Super-visor</t>
  </si>
  <si>
    <t>Area Mgr</t>
  </si>
  <si>
    <t>Qual</t>
  </si>
  <si>
    <t>Safety</t>
  </si>
  <si>
    <t>1st</t>
  </si>
  <si>
    <t>PROC #</t>
  </si>
  <si>
    <t>PROC NAME</t>
  </si>
  <si>
    <t>Initiator</t>
  </si>
  <si>
    <t>2nd</t>
  </si>
  <si>
    <t>OPER #</t>
  </si>
  <si>
    <t>OPER NAME</t>
  </si>
  <si>
    <t>3rd</t>
  </si>
  <si>
    <t>Number</t>
  </si>
  <si>
    <t>OPERATIONS SEQUENCE</t>
  </si>
  <si>
    <t>SYMBOL</t>
  </si>
  <si>
    <t>KEY POINT</t>
  </si>
  <si>
    <t>GRAPHICAL EXPLANATION</t>
  </si>
  <si>
    <t>SYMBOL EXPLANATIONS</t>
  </si>
  <si>
    <t xml:space="preserve">         </t>
  </si>
  <si>
    <t xml:space="preserve">           </t>
  </si>
  <si>
    <t xml:space="preserve">PPE REQUIRED: </t>
  </si>
  <si>
    <t>Fold paper in half on the long edge</t>
  </si>
  <si>
    <t>Fold nose cone</t>
  </si>
  <si>
    <t>Fold fuselage</t>
  </si>
  <si>
    <t>Create Wings</t>
  </si>
  <si>
    <t>Test flight</t>
  </si>
  <si>
    <t>Tools / Aids / Meausrement / Related Documents</t>
  </si>
  <si>
    <t>JOB INSTRUCTION BREAKDOWN SHEET</t>
  </si>
  <si>
    <t>PROCESS DESCRIPTION:</t>
  </si>
  <si>
    <t>AUTH:</t>
  </si>
  <si>
    <t>SUPV:</t>
  </si>
  <si>
    <t>QUAL:</t>
  </si>
  <si>
    <t>ENG:</t>
  </si>
  <si>
    <t xml:space="preserve">PN: </t>
  </si>
  <si>
    <t>DEPT:</t>
  </si>
  <si>
    <t xml:space="preserve">TEAM: </t>
  </si>
  <si>
    <t>STATION:</t>
  </si>
  <si>
    <t>JES #:</t>
  </si>
  <si>
    <t>PICTURES/SKETCH</t>
  </si>
  <si>
    <t>ELE. #</t>
  </si>
  <si>
    <t>IMPORTANT STEPS</t>
  </si>
  <si>
    <t>KEY POINTS</t>
  </si>
  <si>
    <t>REASONS</t>
  </si>
  <si>
    <t>1)</t>
  </si>
  <si>
    <t xml:space="preserve">With paper lengthwise in front of you, pinch LH side with thumb and index finger and hold down RH side with RH index finger. Fold paper from Left to right matching up the four corners. 
With the RH index finger, firmly hold open edges down together at the center. 
With LH index finger at the center of the folded edge, firmly crease the center. 
Then crease half the paper downward. Return to the center and crease the other half page upward. 
</t>
  </si>
  <si>
    <t xml:space="preserve">The four corners must match to ensure proper wing dimensions. If the wing dimensions are not equal, the plane may not fly correctly.
Not holding the paper in the center may cause improper wing dimensions.
A firm crease at the center makes it easier to align the open edges
Starting in the center and creasing only 1/2 at a time will help ensure proper wing dimensions and structural integrity of the aircraft
</t>
  </si>
  <si>
    <t>2)</t>
  </si>
  <si>
    <t xml:space="preserve">Unfold paper.
Fold left side nose cone and match to center folded edge.
Sharp crease with index finger then repeat with RH side. </t>
  </si>
  <si>
    <t xml:space="preserve">
Matching to center ensures aircraft dimensions are correct for a high performance flight.
A sharp crease ensures aircraft does come apart in flight
.</t>
  </si>
  <si>
    <t>3)</t>
  </si>
  <si>
    <t xml:space="preserve">Rotate paper lengthwise with nose cone to the left
Fold LH side fuselage and bring edge to exact center of fold. 
Hold pointed edge firmly with RH and create a sharp crease edge with LH from nose down to tail. Repeat both fold and crease operations with RH side fuselage
</t>
  </si>
  <si>
    <t xml:space="preserve">Makes it easier to fold
Ensures proper fuselage dimension for straight flight
Holding pointed edge firmly ensure correct fuselage dimensions 
</t>
  </si>
  <si>
    <t>4)</t>
  </si>
  <si>
    <t>Create wings</t>
  </si>
  <si>
    <t>Fold fuselage to the top and match edges
Crease the bottom of the fuselage
Fold LH side wing to bottom edge of fuselage
Crease the top edge of wing.  Flip the aircraft upside down and then repeat on RH side. 
Flip topside up and check overall configuration</t>
  </si>
  <si>
    <t xml:space="preserve">Ensures proper fuselage dimension and prepares for wing creation
Ensures proper fuselage dimension for straight flight
Matching wing to bottom edge of fuselage is critical to proper aircraft flight
Ensures proper flight 
Final symmetry check to ensure proper test flight
</t>
  </si>
  <si>
    <t xml:space="preserve">Champion:  T. Hishon                                Team Members:                                                                                                                          Date Started: </t>
  </si>
  <si>
    <t>COUNTERMEASURE SHEET
Supplier Name:</t>
  </si>
  <si>
    <t xml:space="preserve">DATE: </t>
  </si>
  <si>
    <t>CM OWNER/TEAM:</t>
  </si>
  <si>
    <t>1. Concern:</t>
  </si>
  <si>
    <t>3. Countermeasures:</t>
  </si>
  <si>
    <t>Problem Statement 
(Clarify the Problem):</t>
  </si>
  <si>
    <t>Countermeasures</t>
  </si>
  <si>
    <t xml:space="preserve">Resp. </t>
  </si>
  <si>
    <t>Status</t>
  </si>
  <si>
    <t>Ultimate Goal:</t>
  </si>
  <si>
    <t>Ideal State:</t>
  </si>
  <si>
    <t xml:space="preserve">Current State: </t>
  </si>
  <si>
    <t>Establish a Target (Measurement or Condition)</t>
  </si>
  <si>
    <t>Actual:</t>
  </si>
  <si>
    <t>Target:</t>
  </si>
  <si>
    <t xml:space="preserve">Gap: </t>
  </si>
  <si>
    <t>Containment Activity-Immediate Short Term Fix</t>
  </si>
  <si>
    <t>Action</t>
  </si>
  <si>
    <t>Resp.</t>
  </si>
  <si>
    <t xml:space="preserve">4. Check Results: </t>
  </si>
  <si>
    <t>Monitor Results &amp; Process</t>
  </si>
  <si>
    <t>Current State Picture(s) of Problem</t>
  </si>
  <si>
    <t xml:space="preserve">2. Cause: </t>
  </si>
  <si>
    <t>Root Cause (5 Why's)</t>
  </si>
  <si>
    <r>
      <t xml:space="preserve">Why?   </t>
    </r>
    <r>
      <rPr>
        <sz val="11"/>
        <color theme="1"/>
        <rFont val="Wingdings"/>
        <charset val="2"/>
      </rPr>
      <t>è</t>
    </r>
  </si>
  <si>
    <t>Root Cause</t>
  </si>
  <si>
    <t>Revision Control Document</t>
  </si>
  <si>
    <t>Created:</t>
  </si>
  <si>
    <t>Name</t>
  </si>
  <si>
    <t>Revision</t>
  </si>
  <si>
    <t xml:space="preserve">Description </t>
  </si>
  <si>
    <r>
      <t xml:space="preserve">PFMEA - Severity
</t>
    </r>
    <r>
      <rPr>
        <sz val="11"/>
        <rFont val="Calibri"/>
        <family val="2"/>
        <scheme val="minor"/>
      </rPr>
      <t>The team should agree on the criteria and ranking values. Select one way and consistently apply that scale.</t>
    </r>
  </si>
  <si>
    <t>References</t>
  </si>
  <si>
    <t>Modified from J1739 / AS13004</t>
  </si>
  <si>
    <t>Example</t>
  </si>
  <si>
    <t>Effect</t>
  </si>
  <si>
    <t>Severity of Effect on Product (Customer Effect)</t>
  </si>
  <si>
    <t>Ranking</t>
  </si>
  <si>
    <t>Category</t>
  </si>
  <si>
    <t>Severity of Effect on Process (Manufacturing / Assembly Effect)</t>
  </si>
  <si>
    <t>Failure to meet safety and/or regulatory requirements</t>
  </si>
  <si>
    <t>Potential failure mode affects safe operation and/or involves noncompliance with regulations without warning</t>
  </si>
  <si>
    <t>May endanger operator, machine or assembly without warning.</t>
  </si>
  <si>
    <t>Potential failure mode affects safe operation and/or involves noncompliance with regulations with warning</t>
  </si>
  <si>
    <t>May endanger operator, machine or assembly with warning.</t>
  </si>
  <si>
    <t>Loss or degradation of primary function</t>
  </si>
  <si>
    <t>Loss of primary function (product inoperable, does not affect safe operation)</t>
  </si>
  <si>
    <t>Major disruption</t>
  </si>
  <si>
    <t>100% of product may have to be scrapped. Line shutdown or stop ship.</t>
  </si>
  <si>
    <t>Degradation of primary function (product operable, but at a reduced level of performance)</t>
  </si>
  <si>
    <t>Significant disruption</t>
  </si>
  <si>
    <t>A portion of the production run may have to be scrapped. Deviation from primary process; decreased line speed or added manpower).</t>
  </si>
  <si>
    <t>Loss or degradation of secondary function</t>
  </si>
  <si>
    <t xml:space="preserve">Loss of secondary function (product operable but service life greatly reduced, convenience item(s) inoperable, customer dissatisfied) </t>
  </si>
  <si>
    <t>Moderate disruption</t>
  </si>
  <si>
    <t>100% of production run may have to be reworked off line and accepted</t>
  </si>
  <si>
    <t>Degradation of secondary function (product operable but appearance affected, convenience item(s)  operable at a reduced level, customer dissatisfied.</t>
  </si>
  <si>
    <t xml:space="preserve">A proportion of the production run may have to be reworked off line and acepted </t>
  </si>
  <si>
    <t>Annoyance</t>
  </si>
  <si>
    <t>Appearance, fit and finish type items do not conform, defect noticed by most of the customers (&gt;75%)</t>
  </si>
  <si>
    <t>100% of production run may have to be reworked in station before it is processed.</t>
  </si>
  <si>
    <t>Appearance, fit and finish type items do not conform, defect noticed by about half of the customers (50%)</t>
  </si>
  <si>
    <t>A proportion of the production run may have to be reworked in station before it is processed.</t>
  </si>
  <si>
    <t>Appearance, fit and finish type items do not conform, defect noticed by discriminating customers (&lt;25%)</t>
  </si>
  <si>
    <t>Minor disruption</t>
  </si>
  <si>
    <t>Slight inconvenience to process, operation or operator.</t>
  </si>
  <si>
    <t>No effect</t>
  </si>
  <si>
    <t>No discernible effect</t>
  </si>
  <si>
    <t>Return to PFMEA</t>
  </si>
  <si>
    <t>Template Issue date 2019NOV26</t>
  </si>
  <si>
    <r>
      <t xml:space="preserve">PFMEA - Occurrence
</t>
    </r>
    <r>
      <rPr>
        <sz val="11"/>
        <rFont val="Calibri"/>
        <family val="2"/>
        <scheme val="minor"/>
      </rPr>
      <t>The team should agree on the criteria and ranking values. Select one way and consistently apply that scale.</t>
    </r>
  </si>
  <si>
    <t>J1739</t>
  </si>
  <si>
    <t>AS13004</t>
  </si>
  <si>
    <t>AIAG FMEA - 4th Edition</t>
  </si>
  <si>
    <t>Examples</t>
  </si>
  <si>
    <t>Likelihood of
Failure</t>
  </si>
  <si>
    <t>Low volume production</t>
  </si>
  <si>
    <t>Process PPM</t>
  </si>
  <si>
    <t>Time-Based Example</t>
  </si>
  <si>
    <t>High volume production</t>
  </si>
  <si>
    <t>Likelihood of Cause</t>
  </si>
  <si>
    <t>Incidents per item/unit</t>
  </si>
  <si>
    <t>Very High</t>
  </si>
  <si>
    <t>100% of production</t>
  </si>
  <si>
    <r>
      <rPr>
        <u/>
        <sz val="10"/>
        <color theme="1"/>
        <rFont val="Calibri"/>
        <family val="2"/>
        <scheme val="minor"/>
      </rPr>
      <t>&gt;</t>
    </r>
    <r>
      <rPr>
        <sz val="11"/>
        <color theme="1"/>
        <rFont val="Calibri"/>
        <family val="2"/>
        <scheme val="minor"/>
      </rPr>
      <t>1 per occurrence per shift</t>
    </r>
  </si>
  <si>
    <r>
      <rPr>
        <u/>
        <sz val="10"/>
        <color theme="1"/>
        <rFont val="Calibri"/>
        <family val="2"/>
        <scheme val="minor"/>
      </rPr>
      <t>&gt;</t>
    </r>
    <r>
      <rPr>
        <sz val="11"/>
        <color theme="1"/>
        <rFont val="Calibri"/>
        <family val="2"/>
        <scheme val="minor"/>
      </rPr>
      <t xml:space="preserve"> 1 per occurrence per shift</t>
    </r>
  </si>
  <si>
    <t>1 in 10</t>
  </si>
  <si>
    <r>
      <rPr>
        <u/>
        <sz val="10"/>
        <color theme="1"/>
        <rFont val="Calibri"/>
        <family val="2"/>
        <scheme val="minor"/>
      </rPr>
      <t>&gt;</t>
    </r>
    <r>
      <rPr>
        <sz val="11"/>
        <color theme="1"/>
        <rFont val="Calibri"/>
        <family val="2"/>
        <scheme val="minor"/>
      </rPr>
      <t xml:space="preserve"> 100 per thousand</t>
    </r>
  </si>
  <si>
    <t>High</t>
  </si>
  <si>
    <t>50% of production</t>
  </si>
  <si>
    <r>
      <rPr>
        <u/>
        <sz val="10"/>
        <color theme="1"/>
        <rFont val="Calibri"/>
        <family val="2"/>
        <scheme val="minor"/>
      </rPr>
      <t>&gt;</t>
    </r>
    <r>
      <rPr>
        <sz val="11"/>
        <color theme="1"/>
        <rFont val="Calibri"/>
        <family val="2"/>
        <scheme val="minor"/>
      </rPr>
      <t>1 per occurrence per day</t>
    </r>
  </si>
  <si>
    <r>
      <rPr>
        <u/>
        <sz val="10"/>
        <color theme="1"/>
        <rFont val="Calibri"/>
        <family val="2"/>
        <scheme val="minor"/>
      </rPr>
      <t>&gt;</t>
    </r>
    <r>
      <rPr>
        <sz val="11"/>
        <color theme="1"/>
        <rFont val="Calibri"/>
        <family val="2"/>
        <scheme val="minor"/>
      </rPr>
      <t xml:space="preserve"> 1 per occurrence per day</t>
    </r>
  </si>
  <si>
    <t>1 in 20</t>
  </si>
  <si>
    <t>50 per thousand</t>
  </si>
  <si>
    <t>20% of production</t>
  </si>
  <si>
    <r>
      <rPr>
        <u/>
        <sz val="10"/>
        <color theme="1"/>
        <rFont val="Calibri"/>
        <family val="2"/>
        <scheme val="minor"/>
      </rPr>
      <t>&gt;</t>
    </r>
    <r>
      <rPr>
        <sz val="11"/>
        <color theme="1"/>
        <rFont val="Calibri"/>
        <family val="2"/>
        <scheme val="minor"/>
      </rPr>
      <t>1 per 2-3 days</t>
    </r>
  </si>
  <si>
    <t>1 in 50</t>
  </si>
  <si>
    <t>20 per thousand</t>
  </si>
  <si>
    <t>10% of production</t>
  </si>
  <si>
    <r>
      <rPr>
        <u/>
        <sz val="10"/>
        <color theme="1"/>
        <rFont val="Calibri"/>
        <family val="2"/>
        <scheme val="minor"/>
      </rPr>
      <t>&gt;</t>
    </r>
    <r>
      <rPr>
        <sz val="11"/>
        <color theme="1"/>
        <rFont val="Calibri"/>
        <family val="2"/>
        <scheme val="minor"/>
      </rPr>
      <t>1 per week</t>
    </r>
  </si>
  <si>
    <r>
      <rPr>
        <u/>
        <sz val="10"/>
        <color theme="1"/>
        <rFont val="Calibri"/>
        <family val="2"/>
        <scheme val="minor"/>
      </rPr>
      <t>&gt;</t>
    </r>
    <r>
      <rPr>
        <sz val="11"/>
        <color theme="1"/>
        <rFont val="Calibri"/>
        <family val="2"/>
        <scheme val="minor"/>
      </rPr>
      <t xml:space="preserve"> 1 per week</t>
    </r>
  </si>
  <si>
    <t>1 in 100</t>
  </si>
  <si>
    <t>10 per thousand</t>
  </si>
  <si>
    <t>Moderate</t>
  </si>
  <si>
    <t>5% of production</t>
  </si>
  <si>
    <t>1 per month</t>
  </si>
  <si>
    <r>
      <rPr>
        <u/>
        <sz val="10"/>
        <color theme="1"/>
        <rFont val="Calibri"/>
        <family val="2"/>
        <scheme val="minor"/>
      </rPr>
      <t>&gt;</t>
    </r>
    <r>
      <rPr>
        <sz val="11"/>
        <color theme="1"/>
        <rFont val="Calibri"/>
        <family val="2"/>
        <scheme val="minor"/>
      </rPr>
      <t>1 per 2 weeks</t>
    </r>
  </si>
  <si>
    <t>1 in 500</t>
  </si>
  <si>
    <t>2 per thousand</t>
  </si>
  <si>
    <t>0.5% of production</t>
  </si>
  <si>
    <t>2 per year</t>
  </si>
  <si>
    <r>
      <rPr>
        <u/>
        <sz val="10"/>
        <color theme="1"/>
        <rFont val="Calibri"/>
        <family val="2"/>
        <scheme val="minor"/>
      </rPr>
      <t>&gt;</t>
    </r>
    <r>
      <rPr>
        <sz val="11"/>
        <color theme="1"/>
        <rFont val="Calibri"/>
        <family val="2"/>
        <scheme val="minor"/>
      </rPr>
      <t>1 per quarter</t>
    </r>
  </si>
  <si>
    <t>1 in 2,000</t>
  </si>
  <si>
    <t>.5 per thousand</t>
  </si>
  <si>
    <t>0.1% of production</t>
  </si>
  <si>
    <t>1 per year</t>
  </si>
  <si>
    <r>
      <rPr>
        <u/>
        <sz val="10"/>
        <color theme="1"/>
        <rFont val="Calibri"/>
        <family val="2"/>
        <scheme val="minor"/>
      </rPr>
      <t>&gt;</t>
    </r>
    <r>
      <rPr>
        <sz val="11"/>
        <color theme="1"/>
        <rFont val="Calibri"/>
        <family val="2"/>
        <scheme val="minor"/>
      </rPr>
      <t>1 per half year</t>
    </r>
  </si>
  <si>
    <t>1 in 10,000</t>
  </si>
  <si>
    <t>.1 per thousand</t>
  </si>
  <si>
    <t>Low</t>
  </si>
  <si>
    <t>0.05% of production</t>
  </si>
  <si>
    <t>1 per 5 years</t>
  </si>
  <si>
    <r>
      <rPr>
        <u/>
        <sz val="10"/>
        <color theme="1"/>
        <rFont val="Calibri"/>
        <family val="2"/>
        <scheme val="minor"/>
      </rPr>
      <t>&gt;</t>
    </r>
    <r>
      <rPr>
        <sz val="11"/>
        <color theme="1"/>
        <rFont val="Calibri"/>
        <family val="2"/>
        <scheme val="minor"/>
      </rPr>
      <t>1 per year</t>
    </r>
  </si>
  <si>
    <t>1 in 100,000</t>
  </si>
  <si>
    <t>.01 per thousand</t>
  </si>
  <si>
    <t>0.01% of production</t>
  </si>
  <si>
    <t>1 per 10 years</t>
  </si>
  <si>
    <r>
      <t>&lt;</t>
    </r>
    <r>
      <rPr>
        <sz val="11"/>
        <color theme="1"/>
        <rFont val="Calibri"/>
        <family val="2"/>
        <scheme val="minor"/>
      </rPr>
      <t>1 per year</t>
    </r>
  </si>
  <si>
    <t>1 in 1,000,000</t>
  </si>
  <si>
    <r>
      <rPr>
        <u/>
        <sz val="8"/>
        <color theme="1"/>
        <rFont val="Arial"/>
        <family val="2"/>
      </rPr>
      <t>&lt;</t>
    </r>
    <r>
      <rPr>
        <sz val="11"/>
        <color theme="1"/>
        <rFont val="Calibri"/>
        <family val="2"/>
        <scheme val="minor"/>
      </rPr>
      <t>.001 per thousand</t>
    </r>
  </si>
  <si>
    <t>Very Low</t>
  </si>
  <si>
    <t>Less than 0.01% of production</t>
  </si>
  <si>
    <t>&lt;1 per 10 years</t>
  </si>
  <si>
    <t>zero</t>
  </si>
  <si>
    <t>Never</t>
  </si>
  <si>
    <t>eliminated thru preventive controls</t>
  </si>
  <si>
    <r>
      <t xml:space="preserve">PFMEA - Detection
</t>
    </r>
    <r>
      <rPr>
        <b/>
        <sz val="11"/>
        <rFont val="Calibri"/>
        <family val="2"/>
        <scheme val="minor"/>
      </rPr>
      <t>The team should agree on the criteria and ranking values. Select one way and consistently apply that scale.</t>
    </r>
  </si>
  <si>
    <t xml:space="preserve"> Mistake-proofed</t>
  </si>
  <si>
    <t xml:space="preserve"> Gauged</t>
  </si>
  <si>
    <t xml:space="preserve"> Manual Inspection  </t>
  </si>
  <si>
    <t>Likelihood of Detection by Process Control - Category</t>
  </si>
  <si>
    <t>Likelihood of Detection by Process Control - Criteria</t>
  </si>
  <si>
    <t>Absolute Uncertainty</t>
  </si>
  <si>
    <t>No current process control; Cannot detect or compliance analysis is not performed.</t>
  </si>
  <si>
    <t xml:space="preserve">100% Human Inspection </t>
  </si>
  <si>
    <t>Difficult to Detect</t>
  </si>
  <si>
    <t>Defect (Failure Mode) and/or Error (Cause) in not easily detected (e.g. Random audits).</t>
  </si>
  <si>
    <t>Defect Detection Post Processing</t>
  </si>
  <si>
    <t>Defect (Failure Mode) detection post-processing by operator through visual/tactile/audible means with no boundary samples.</t>
  </si>
  <si>
    <t>Defect Detection at Source</t>
  </si>
  <si>
    <t>Defect (Failure Mode) detection in-station by operator through visual/tactile/audible means or post-processing through use of attribute gauging (go/no-go, manual torque check/clicker wrench, etc.) with no boundary samples.</t>
  </si>
  <si>
    <t>Manual gauging is used on every part</t>
  </si>
  <si>
    <t xml:space="preserve">Defect (Failure Mode) detection post-processing by operator through use of variable gauging or in-station by operator through use of attribute gauging (go/no-go, manual torque check/clicker wrench, etc,) with boundary samples. </t>
  </si>
  <si>
    <t>Defect (Failure Mode) or Error (Cause) detection in-station by operator through use of variable gauging or by automated controls that will detect discrepant part and notify operator (light, busser, etc.). Gauging performed on setup and first-piece check (for set-up causes ony).</t>
  </si>
  <si>
    <t>Automatic gauging or controls to detect discrepant part</t>
  </si>
  <si>
    <t>Defect (Failure Mode) detection post-processing by automated controls that will detect discrepant part and lock part to prevent further processing.</t>
  </si>
  <si>
    <t>Controls in place for mistake proofing the assembly</t>
  </si>
  <si>
    <t>Defect (Failure Mode) detection in-station by automated controls that will detect discrepant part and automatically lock part in station to prevent further processing.</t>
  </si>
  <si>
    <t>Error Detection and/or Defect Prevention</t>
  </si>
  <si>
    <t>Error (Cause) detection in-station by automated controls that will detect error and prevent discrepant part from being made.</t>
  </si>
  <si>
    <t>Detection not applicable</t>
  </si>
  <si>
    <t>Error (Cause) prevention as a result of fixture design, machine design or part design.</t>
  </si>
  <si>
    <t xml:space="preserve"> NOT EXPORT CONTROLLED PER GT STANDARD 5</t>
  </si>
  <si>
    <t xml:space="preserve">N </t>
  </si>
  <si>
    <t>O</t>
  </si>
  <si>
    <t xml:space="preserve">Defect </t>
  </si>
  <si>
    <t xml:space="preserve">Quantity </t>
  </si>
  <si>
    <r>
      <t>·</t>
    </r>
    <r>
      <rPr>
        <sz val="7"/>
        <rFont val="Times New Roman"/>
        <family val="1"/>
      </rPr>
      <t xml:space="preserve">       </t>
    </r>
    <r>
      <rPr>
        <sz val="10"/>
        <rFont val="Gill Sans"/>
      </rPr>
      <t>No effect</t>
    </r>
  </si>
  <si>
    <t>None</t>
  </si>
  <si>
    <r>
      <t>·</t>
    </r>
    <r>
      <rPr>
        <sz val="7"/>
        <rFont val="Times New Roman"/>
        <family val="1"/>
      </rPr>
      <t xml:space="preserve">       </t>
    </r>
    <r>
      <rPr>
        <sz val="10"/>
        <rFont val="Gill Sans"/>
      </rPr>
      <t>Defect noticed by discriminating customer</t>
    </r>
  </si>
  <si>
    <r>
      <t>·</t>
    </r>
    <r>
      <rPr>
        <sz val="7"/>
        <rFont val="Times New Roman"/>
        <family val="1"/>
      </rPr>
      <t xml:space="preserve">       </t>
    </r>
    <r>
      <rPr>
        <sz val="10"/>
        <rFont val="Gill Sans"/>
      </rPr>
      <t>Minor non-conformance to production specification</t>
    </r>
  </si>
  <si>
    <r>
      <t>·</t>
    </r>
    <r>
      <rPr>
        <sz val="7"/>
        <rFont val="Times New Roman"/>
        <family val="1"/>
      </rPr>
      <t xml:space="preserve">              </t>
    </r>
    <r>
      <rPr>
        <sz val="10"/>
        <rFont val="Gill Sans"/>
      </rPr>
      <t>A portion of production may have to be re-worked (&lt;100%) - on-line (in station)</t>
    </r>
  </si>
  <si>
    <r>
      <t>·</t>
    </r>
    <r>
      <rPr>
        <sz val="7"/>
        <rFont val="Times New Roman"/>
        <family val="1"/>
      </rPr>
      <t xml:space="preserve">       </t>
    </r>
    <r>
      <rPr>
        <sz val="10"/>
        <rFont val="Gill Sans"/>
      </rPr>
      <t>Minor disruption to production</t>
    </r>
  </si>
  <si>
    <t>Very Minor</t>
  </si>
  <si>
    <r>
      <t>·</t>
    </r>
    <r>
      <rPr>
        <sz val="7"/>
        <rFont val="Times New Roman"/>
        <family val="1"/>
      </rPr>
      <t xml:space="preserve">       </t>
    </r>
    <r>
      <rPr>
        <sz val="10"/>
        <rFont val="Gill Sans"/>
      </rPr>
      <t>Defect noticed by average customer</t>
    </r>
  </si>
  <si>
    <r>
      <t>·</t>
    </r>
    <r>
      <rPr>
        <sz val="7"/>
        <rFont val="Times New Roman"/>
        <family val="1"/>
      </rPr>
      <t xml:space="preserve">              </t>
    </r>
    <r>
      <rPr>
        <sz val="10"/>
        <rFont val="Gill Sans"/>
      </rPr>
      <t>A portion of production may have to be re-worked (&lt;100%) - on-line (not in station)</t>
    </r>
  </si>
  <si>
    <t>Minor</t>
  </si>
  <si>
    <r>
      <t>·</t>
    </r>
    <r>
      <rPr>
        <sz val="7"/>
        <rFont val="Times New Roman"/>
        <family val="1"/>
      </rPr>
      <t xml:space="preserve">       </t>
    </r>
    <r>
      <rPr>
        <sz val="10"/>
        <rFont val="Gill Sans"/>
      </rPr>
      <t>Production may have to be sorted and a portion (&lt;100%) re-worked</t>
    </r>
  </si>
  <si>
    <r>
      <t>·</t>
    </r>
    <r>
      <rPr>
        <sz val="7"/>
        <rFont val="Times New Roman"/>
        <family val="1"/>
      </rPr>
      <t xml:space="preserve">       </t>
    </r>
    <r>
      <rPr>
        <sz val="10"/>
        <rFont val="Gill Sans"/>
      </rPr>
      <t>Some customers dissatisfied</t>
    </r>
  </si>
  <si>
    <r>
      <t>·</t>
    </r>
    <r>
      <rPr>
        <sz val="7"/>
        <rFont val="Times New Roman"/>
        <family val="1"/>
      </rPr>
      <t xml:space="preserve">       </t>
    </r>
    <r>
      <rPr>
        <sz val="10"/>
        <rFont val="Gill Sans"/>
      </rPr>
      <t>Product / equipment operable, but at slightly reduced level of performance</t>
    </r>
  </si>
  <si>
    <r>
      <t>·</t>
    </r>
    <r>
      <rPr>
        <sz val="7"/>
        <rFont val="Times New Roman"/>
        <family val="1"/>
      </rPr>
      <t xml:space="preserve">       </t>
    </r>
    <r>
      <rPr>
        <sz val="10"/>
        <rFont val="Gill Sans"/>
      </rPr>
      <t>100% of production may have to be re-worked</t>
    </r>
  </si>
  <si>
    <r>
      <t>·</t>
    </r>
    <r>
      <rPr>
        <sz val="7"/>
        <rFont val="Times New Roman"/>
        <family val="1"/>
      </rPr>
      <t xml:space="preserve">       </t>
    </r>
    <r>
      <rPr>
        <sz val="10"/>
        <rFont val="Gill Sans"/>
      </rPr>
      <t>Customer dissatisfied</t>
    </r>
  </si>
  <si>
    <r>
      <t>·</t>
    </r>
    <r>
      <rPr>
        <sz val="7"/>
        <rFont val="Times New Roman"/>
        <family val="1"/>
      </rPr>
      <t xml:space="preserve">       </t>
    </r>
    <r>
      <rPr>
        <sz val="10"/>
        <rFont val="Gill Sans"/>
      </rPr>
      <t>Product / equipment operable, but at reduced level of performance (some secondary functions inoperable)</t>
    </r>
  </si>
  <si>
    <r>
      <t>·</t>
    </r>
    <r>
      <rPr>
        <sz val="7"/>
        <rFont val="Times New Roman"/>
        <family val="1"/>
      </rPr>
      <t xml:space="preserve">       </t>
    </r>
    <r>
      <rPr>
        <sz val="10"/>
        <rFont val="Gill Sans"/>
      </rPr>
      <t>A portion of production may have to be scrapped (&lt;100%) - no sorting</t>
    </r>
  </si>
  <si>
    <r>
      <t>·</t>
    </r>
    <r>
      <rPr>
        <sz val="7"/>
        <rFont val="Times New Roman"/>
        <family val="1"/>
      </rPr>
      <t xml:space="preserve">       </t>
    </r>
    <r>
      <rPr>
        <sz val="10"/>
        <rFont val="Gill Sans"/>
      </rPr>
      <t>Product / equipment operable, but at significantly reduced level of performance, ie. only primary function(s)</t>
    </r>
  </si>
  <si>
    <r>
      <t>·</t>
    </r>
    <r>
      <rPr>
        <sz val="7"/>
        <rFont val="Times New Roman"/>
        <family val="1"/>
      </rPr>
      <t xml:space="preserve">       </t>
    </r>
    <r>
      <rPr>
        <sz val="10"/>
        <rFont val="Gill Sans"/>
      </rPr>
      <t>Production may have to be sorted and a portion (&lt;100%) scrapped</t>
    </r>
  </si>
  <si>
    <r>
      <t>·</t>
    </r>
    <r>
      <rPr>
        <sz val="7"/>
        <rFont val="Times New Roman"/>
        <family val="1"/>
      </rPr>
      <t xml:space="preserve">       </t>
    </r>
    <r>
      <rPr>
        <sz val="10"/>
        <rFont val="Gill Sans"/>
      </rPr>
      <t>Customer very dissatisfied</t>
    </r>
  </si>
  <si>
    <r>
      <t>·</t>
    </r>
    <r>
      <rPr>
        <sz val="7"/>
        <rFont val="Times New Roman"/>
        <family val="1"/>
      </rPr>
      <t xml:space="preserve">       </t>
    </r>
    <r>
      <rPr>
        <sz val="10"/>
        <rFont val="Gill Sans"/>
      </rPr>
      <t>Product / equipment inoperable - loss of primary function</t>
    </r>
  </si>
  <si>
    <r>
      <t>·</t>
    </r>
    <r>
      <rPr>
        <sz val="7"/>
        <rFont val="Times New Roman"/>
        <family val="1"/>
      </rPr>
      <t xml:space="preserve">       </t>
    </r>
    <r>
      <rPr>
        <sz val="10"/>
        <rFont val="Gill Sans"/>
      </rPr>
      <t>100% of production may have to be scrapped</t>
    </r>
  </si>
  <si>
    <r>
      <t>·</t>
    </r>
    <r>
      <rPr>
        <sz val="7"/>
        <rFont val="Times New Roman"/>
        <family val="1"/>
      </rPr>
      <t xml:space="preserve">       </t>
    </r>
    <r>
      <rPr>
        <sz val="10"/>
        <rFont val="Gill Sans"/>
      </rPr>
      <t>Major disruption to production</t>
    </r>
  </si>
  <si>
    <r>
      <t>·</t>
    </r>
    <r>
      <rPr>
        <sz val="7"/>
        <rFont val="Times New Roman"/>
        <family val="1"/>
      </rPr>
      <t xml:space="preserve">       </t>
    </r>
    <r>
      <rPr>
        <sz val="10"/>
        <rFont val="Gill Sans"/>
      </rPr>
      <t>Failure will occur with warning</t>
    </r>
  </si>
  <si>
    <r>
      <t>·</t>
    </r>
    <r>
      <rPr>
        <sz val="7"/>
        <rFont val="Times New Roman"/>
        <family val="1"/>
      </rPr>
      <t xml:space="preserve">       </t>
    </r>
    <r>
      <rPr>
        <sz val="10"/>
        <rFont val="Gill Sans"/>
      </rPr>
      <t>Affects safe operation of product / production and / or involves non-compliance with government regulation</t>
    </r>
  </si>
  <si>
    <r>
      <t>·</t>
    </r>
    <r>
      <rPr>
        <sz val="7"/>
        <rFont val="Times New Roman"/>
        <family val="1"/>
      </rPr>
      <t xml:space="preserve">       </t>
    </r>
    <r>
      <rPr>
        <sz val="10"/>
        <rFont val="Gill Sans"/>
      </rPr>
      <t>May endanger machine, or operator</t>
    </r>
  </si>
  <si>
    <t>Hazardous-with warning</t>
  </si>
  <si>
    <r>
      <t>·</t>
    </r>
    <r>
      <rPr>
        <sz val="7"/>
        <rFont val="Times New Roman"/>
        <family val="1"/>
      </rPr>
      <t xml:space="preserve">       </t>
    </r>
    <r>
      <rPr>
        <sz val="10"/>
        <rFont val="Gill Sans"/>
      </rPr>
      <t>Failure will occur without warning</t>
    </r>
  </si>
  <si>
    <t>Hazardous-without warning</t>
  </si>
  <si>
    <t>Criteria</t>
  </si>
  <si>
    <r>
      <t xml:space="preserve">SEVERITY </t>
    </r>
    <r>
      <rPr>
        <b/>
        <sz val="14"/>
        <rFont val="Gill Sans"/>
      </rPr>
      <t>of Effects of Failure Mode</t>
    </r>
  </si>
  <si>
    <r>
      <t xml:space="preserve">£ </t>
    </r>
    <r>
      <rPr>
        <sz val="10"/>
        <rFont val="Gill Sans"/>
      </rPr>
      <t>1 in 1,500,000</t>
    </r>
  </si>
  <si>
    <t>Remote: Failure is unlikely.  No failures ever associated with almost identical processes.</t>
  </si>
  <si>
    <t>1 in 150,000</t>
  </si>
  <si>
    <t>Very Low: Only isolated failures associated with almost identical processes</t>
  </si>
  <si>
    <t>1 in 15,000</t>
  </si>
  <si>
    <t>Low: Isolated failures associated with similar processes</t>
  </si>
  <si>
    <t>1 in 400</t>
  </si>
  <si>
    <t>1 in 80</t>
  </si>
  <si>
    <t>Moderate: Generally associated with processes similar to previous processes which have experienced occasional failures, but not in major proportions</t>
  </si>
  <si>
    <t>1 in 8</t>
  </si>
  <si>
    <t>High: Generally associated with processes similar to previous processes that have often failed</t>
  </si>
  <si>
    <t>1 in 3</t>
  </si>
  <si>
    <r>
      <t xml:space="preserve">³ </t>
    </r>
    <r>
      <rPr>
        <sz val="10"/>
        <rFont val="Gill Sans"/>
      </rPr>
      <t>1 in 2</t>
    </r>
  </si>
  <si>
    <t>Very High: Failure is almost inevitable</t>
  </si>
  <si>
    <t>Possible Failure Rates</t>
  </si>
  <si>
    <t>Probability of Failure</t>
  </si>
  <si>
    <t>Scale</t>
  </si>
  <si>
    <r>
      <t>OCCURRENCE</t>
    </r>
    <r>
      <rPr>
        <b/>
        <sz val="14"/>
        <rFont val="Gill Sans"/>
      </rPr>
      <t xml:space="preserve"> of Failure Mode</t>
    </r>
  </si>
  <si>
    <r>
      <t xml:space="preserve">Likelihood of </t>
    </r>
    <r>
      <rPr>
        <b/>
        <sz val="14"/>
        <color indexed="12"/>
        <rFont val="Gill Sans"/>
      </rPr>
      <t>DETECTION</t>
    </r>
    <r>
      <rPr>
        <b/>
        <sz val="14"/>
        <rFont val="Gill Sans"/>
      </rPr>
      <t xml:space="preserve"> of the Failure Mode</t>
    </r>
  </si>
  <si>
    <t>Detection</t>
  </si>
  <si>
    <t>Almost Impossible</t>
  </si>
  <si>
    <t>No known control(s) available to detect failure mode</t>
  </si>
  <si>
    <t>Very Remote</t>
  </si>
  <si>
    <t>Very remote likelihood current control(s) will detect failure mode</t>
  </si>
  <si>
    <t>Remote</t>
  </si>
  <si>
    <t>Remote likelihood current control(s) will detect failure mode</t>
  </si>
  <si>
    <t>Very low likelihood current control(s) will detect failure mode</t>
  </si>
  <si>
    <t>Low likelihood current control(s) will detect failure mode</t>
  </si>
  <si>
    <t>Moderate likelihood current control(s) will detect failure mode</t>
  </si>
  <si>
    <t>Moderately High</t>
  </si>
  <si>
    <t>Moderately high likelihood current control(s) will detect failure mode</t>
  </si>
  <si>
    <t>High likelihood current control(s) will detect failure mode</t>
  </si>
  <si>
    <t>Very high likelihood current control(s) will detect failure mode</t>
  </si>
  <si>
    <t>Almost Certain</t>
  </si>
  <si>
    <t>Current control(s) almost certain to detect the failure mode.  Reliable detection controls are known with similar processes.</t>
  </si>
  <si>
    <t xml:space="preserve">Extra Context </t>
  </si>
  <si>
    <t xml:space="preserve">No current process control; Cannot detect or is not analyzed </t>
  </si>
  <si>
    <t xml:space="preserve">Failure Mode and/or Error(Cause) is not easily detected (e.g., random audits) </t>
  </si>
  <si>
    <t xml:space="preserve">Failure Mode detection post-processing by operator through visual/tactile/audible means </t>
  </si>
  <si>
    <t xml:space="preserve">Failure Mode detection in-station by operator through visual/tactile/audible means or post-processing through use of attribute gauging (go/no-go, manual torque check/clicker wrench, etc). </t>
  </si>
  <si>
    <t xml:space="preserve">Failure Mode detection post- processing by operator through use of variable gaugin or in-station by operator through use of attribute gauging (go/no-go, manual torque check/clicker wrench, etc). </t>
  </si>
  <si>
    <t>Failure Mode or Error (Cause) detection in-station by operator through use of variable gauging or by automated controls in-station that will detect discrepant part and notify operator (light, buzzer, etc.). Gauging performed on set-up and first-piece check</t>
  </si>
  <si>
    <t xml:space="preserve">Failure Mode detection post-processing by automated controls that will detect discrepant part and lock part to prevent further processing </t>
  </si>
  <si>
    <t xml:space="preserve">Failure Mode detection in-station by automated controls that will detect discrepant part and automatically lock part in station to prevent further processing </t>
  </si>
  <si>
    <t xml:space="preserve">Error (Cause) detection in-station by automated controls that will detect error and prevent discrepant part from being made </t>
  </si>
  <si>
    <t xml:space="preserve">Error (cause) prevention as a result of the fixture design, machine design, or part design. Discrepant parts cannot be made because item has been error-proofed by process/product design (Poka-yoke) </t>
  </si>
  <si>
    <t xml:space="preserve">1 per shift </t>
  </si>
  <si>
    <t>1 per shift</t>
  </si>
  <si>
    <t>1 per 2-3 days</t>
  </si>
  <si>
    <t xml:space="preserve">1 per week </t>
  </si>
  <si>
    <t xml:space="preserve">1 per 10 years </t>
  </si>
  <si>
    <r>
      <t xml:space="preserve">£ </t>
    </r>
    <r>
      <rPr>
        <sz val="10"/>
        <rFont val="Gill Sans"/>
      </rPr>
      <t>1 in 10 years</t>
    </r>
  </si>
  <si>
    <t>Part Rev  #</t>
  </si>
  <si>
    <t>PDF Rev Date:</t>
  </si>
  <si>
    <t>Process Number</t>
  </si>
  <si>
    <t xml:space="preserve">Rev </t>
  </si>
  <si>
    <t xml:space="preserve">Date </t>
  </si>
  <si>
    <t xml:space="preserve">Change Description </t>
  </si>
  <si>
    <t xml:space="preserve">Approved By </t>
  </si>
  <si>
    <t xml:space="preserve">Change Request # </t>
  </si>
  <si>
    <t>00</t>
  </si>
  <si>
    <t>Class
- Where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</si>
</sst>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00"/>
    <numFmt numFmtId="165" formatCode="0.000000000000000000"/>
    <numFmt numFmtId="166" formatCode="0.00000"/>
    <numFmt numFmtId="167" formatCode="0.000000000"/>
    <numFmt numFmtId="168" formatCode="0_)"/>
  </numFmts>
  <fonts count="99">
    <font>
      <sz val="11"/>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sz val="10"/>
      <color theme="1"/>
      <name val="Calibri"/>
      <family val="2"/>
      <scheme val="minor"/>
    </font>
    <font>
      <b/>
      <sz val="14"/>
      <color theme="1"/>
      <name val="Calibri"/>
      <family val="2"/>
      <scheme val="minor"/>
    </font>
    <font>
      <b/>
      <sz val="16"/>
      <color theme="1"/>
      <name val="Calibri"/>
      <family val="2"/>
      <scheme val="minor"/>
    </font>
    <font>
      <sz val="8"/>
      <color theme="1"/>
      <name val="Calibri"/>
      <family val="2"/>
      <scheme val="minor"/>
    </font>
    <font>
      <sz val="12"/>
      <name val="Calibri"/>
      <family val="2"/>
      <scheme val="minor"/>
    </font>
    <font>
      <sz val="11"/>
      <name val="Calibri"/>
      <family val="2"/>
      <scheme val="minor"/>
    </font>
    <font>
      <b/>
      <sz val="24"/>
      <color theme="1"/>
      <name val="Calibri"/>
      <family val="2"/>
      <scheme val="minor"/>
    </font>
    <font>
      <b/>
      <sz val="9"/>
      <color theme="1"/>
      <name val="Calibri"/>
      <family val="2"/>
      <scheme val="minor"/>
    </font>
    <font>
      <b/>
      <sz val="10"/>
      <color theme="1"/>
      <name val="Calibri"/>
      <family val="2"/>
      <scheme val="minor"/>
    </font>
    <font>
      <sz val="10"/>
      <name val="Arial"/>
      <family val="2"/>
    </font>
    <font>
      <b/>
      <u/>
      <sz val="6"/>
      <name val="Arial"/>
      <family val="2"/>
    </font>
    <font>
      <b/>
      <sz val="10"/>
      <name val="Arial"/>
      <family val="2"/>
    </font>
    <font>
      <b/>
      <sz val="12"/>
      <name val="Arial"/>
      <family val="2"/>
    </font>
    <font>
      <b/>
      <sz val="22"/>
      <name val="Arial"/>
      <family val="2"/>
    </font>
    <font>
      <sz val="10"/>
      <name val="Arial"/>
      <family val="2"/>
    </font>
    <font>
      <sz val="6"/>
      <name val="Arial"/>
      <family val="2"/>
    </font>
    <font>
      <sz val="10"/>
      <color indexed="8"/>
      <name val="Arial"/>
      <family val="2"/>
    </font>
    <font>
      <sz val="8"/>
      <name val="Arial"/>
      <family val="2"/>
    </font>
    <font>
      <b/>
      <sz val="8"/>
      <name val="Arial"/>
      <family val="2"/>
    </font>
    <font>
      <b/>
      <sz val="7"/>
      <name val="Arial"/>
      <family val="2"/>
    </font>
    <font>
      <b/>
      <sz val="10"/>
      <color indexed="8"/>
      <name val="Arial"/>
      <family val="2"/>
    </font>
    <font>
      <b/>
      <sz val="12"/>
      <color indexed="8"/>
      <name val="Arial"/>
      <family val="2"/>
    </font>
    <font>
      <b/>
      <sz val="12"/>
      <color indexed="10"/>
      <name val="Arial"/>
      <family val="2"/>
    </font>
    <font>
      <sz val="8"/>
      <color indexed="81"/>
      <name val="Tahoma"/>
      <family val="2"/>
    </font>
    <font>
      <b/>
      <u/>
      <sz val="8"/>
      <color indexed="10"/>
      <name val="Tahoma"/>
      <family val="2"/>
    </font>
    <font>
      <sz val="8"/>
      <color indexed="10"/>
      <name val="Tahoma"/>
      <family val="2"/>
    </font>
    <font>
      <b/>
      <sz val="8"/>
      <color indexed="10"/>
      <name val="Arial"/>
      <family val="2"/>
    </font>
    <font>
      <b/>
      <sz val="8"/>
      <color indexed="8"/>
      <name val="Arial"/>
      <family val="2"/>
    </font>
    <font>
      <b/>
      <sz val="8"/>
      <color indexed="8"/>
      <name val="Tahoma"/>
      <family val="2"/>
    </font>
    <font>
      <b/>
      <sz val="8"/>
      <color indexed="81"/>
      <name val="Arial"/>
      <family val="2"/>
    </font>
    <font>
      <b/>
      <u/>
      <sz val="8"/>
      <color indexed="10"/>
      <name val="Arial"/>
      <family val="2"/>
    </font>
    <font>
      <b/>
      <sz val="8"/>
      <color indexed="10"/>
      <name val="Tahoma"/>
      <family val="2"/>
    </font>
    <font>
      <b/>
      <u/>
      <sz val="8"/>
      <name val="Arial"/>
      <family val="2"/>
    </font>
    <font>
      <b/>
      <u/>
      <sz val="9"/>
      <name val="Arial"/>
      <family val="2"/>
    </font>
    <font>
      <b/>
      <sz val="36"/>
      <color theme="1"/>
      <name val="Calibri"/>
      <family val="2"/>
      <scheme val="minor"/>
    </font>
    <font>
      <b/>
      <sz val="28"/>
      <color theme="1"/>
      <name val="Calibri"/>
      <family val="2"/>
      <scheme val="minor"/>
    </font>
    <font>
      <b/>
      <sz val="20"/>
      <color theme="1"/>
      <name val="Calibri"/>
      <family val="2"/>
      <scheme val="minor"/>
    </font>
    <font>
      <b/>
      <sz val="11"/>
      <color rgb="FFC00000"/>
      <name val="Calibri"/>
      <family val="2"/>
      <scheme val="minor"/>
    </font>
    <font>
      <b/>
      <i/>
      <u/>
      <sz val="11"/>
      <color rgb="FFC00000"/>
      <name val="Calibri"/>
      <family val="2"/>
      <scheme val="minor"/>
    </font>
    <font>
      <b/>
      <sz val="18"/>
      <color theme="1"/>
      <name val="Calibri"/>
      <family val="2"/>
      <scheme val="minor"/>
    </font>
    <font>
      <sz val="18"/>
      <color theme="1"/>
      <name val="Calibri"/>
      <family val="2"/>
      <scheme val="minor"/>
    </font>
    <font>
      <b/>
      <sz val="8"/>
      <color theme="1"/>
      <name val="Calibri"/>
      <family val="2"/>
      <scheme val="minor"/>
    </font>
    <font>
      <b/>
      <sz val="22"/>
      <color theme="1"/>
      <name val="Calibri"/>
      <family val="2"/>
      <scheme val="minor"/>
    </font>
    <font>
      <b/>
      <sz val="26"/>
      <color theme="1"/>
      <name val="Calibri"/>
      <family val="2"/>
      <scheme val="minor"/>
    </font>
    <font>
      <sz val="8"/>
      <color rgb="FF000000"/>
      <name val="Tahoma"/>
      <family val="2"/>
    </font>
    <font>
      <b/>
      <sz val="18"/>
      <name val="Calibri"/>
      <family val="2"/>
      <scheme val="minor"/>
    </font>
    <font>
      <sz val="9"/>
      <name val="Calibri"/>
      <family val="2"/>
      <scheme val="minor"/>
    </font>
    <font>
      <sz val="9"/>
      <color indexed="12"/>
      <name val="Calibri"/>
      <family val="2"/>
      <scheme val="minor"/>
    </font>
    <font>
      <b/>
      <sz val="9"/>
      <name val="Calibri"/>
      <family val="2"/>
      <scheme val="minor"/>
    </font>
    <font>
      <u/>
      <sz val="9"/>
      <name val="Calibri"/>
      <family val="2"/>
      <scheme val="minor"/>
    </font>
    <font>
      <sz val="8"/>
      <name val="Calibri"/>
      <family val="2"/>
      <scheme val="minor"/>
    </font>
    <font>
      <sz val="8.5"/>
      <name val="Calibri"/>
      <family val="2"/>
      <scheme val="minor"/>
    </font>
    <font>
      <sz val="7"/>
      <name val="Arial"/>
      <family val="2"/>
    </font>
    <font>
      <b/>
      <sz val="8"/>
      <color rgb="FF000000"/>
      <name val="Tahoma"/>
      <family val="2"/>
    </font>
    <font>
      <b/>
      <sz val="8"/>
      <color indexed="81"/>
      <name val="Tahoma"/>
      <family val="2"/>
    </font>
    <font>
      <sz val="9"/>
      <color indexed="81"/>
      <name val="Tahoma"/>
      <family val="2"/>
    </font>
    <font>
      <b/>
      <sz val="9"/>
      <color indexed="81"/>
      <name val="Tahoma"/>
      <family val="2"/>
    </font>
    <font>
      <b/>
      <sz val="14"/>
      <color indexed="81"/>
      <name val="Tahoma"/>
      <family val="2"/>
    </font>
    <font>
      <sz val="14"/>
      <color indexed="81"/>
      <name val="Tahoma"/>
      <family val="2"/>
    </font>
    <font>
      <sz val="9"/>
      <color theme="1"/>
      <name val="Calibri"/>
      <family val="2"/>
      <scheme val="minor"/>
    </font>
    <font>
      <b/>
      <sz val="12"/>
      <color rgb="FF000080"/>
      <name val="Arial"/>
      <family val="2"/>
    </font>
    <font>
      <sz val="11"/>
      <color theme="1"/>
      <name val="Wingdings"/>
      <charset val="2"/>
    </font>
    <font>
      <b/>
      <sz val="11"/>
      <color rgb="FFFF0000"/>
      <name val="Calibri"/>
      <family val="2"/>
      <scheme val="minor"/>
    </font>
    <font>
      <u/>
      <sz val="10"/>
      <color theme="10"/>
      <name val="Helv"/>
    </font>
    <font>
      <b/>
      <sz val="24"/>
      <name val="Arial"/>
      <family val="2"/>
    </font>
    <font>
      <b/>
      <sz val="16"/>
      <name val="Arial"/>
      <family val="2"/>
    </font>
    <font>
      <b/>
      <sz val="14"/>
      <name val="Arial"/>
      <family val="2"/>
    </font>
    <font>
      <sz val="14"/>
      <name val="Arial"/>
      <family val="2"/>
    </font>
    <font>
      <sz val="16"/>
      <name val="Arial"/>
      <family val="2"/>
    </font>
    <font>
      <sz val="12"/>
      <name val="Arial"/>
      <family val="2"/>
    </font>
    <font>
      <sz val="14"/>
      <color theme="1"/>
      <name val="Calibri"/>
      <family val="2"/>
      <scheme val="minor"/>
    </font>
    <font>
      <sz val="8"/>
      <color rgb="FF000000"/>
      <name val="Segoe UI"/>
      <family val="2"/>
    </font>
    <font>
      <sz val="11"/>
      <color theme="1"/>
      <name val="Calibri"/>
      <family val="2"/>
      <scheme val="minor"/>
    </font>
    <font>
      <u/>
      <sz val="11"/>
      <color theme="10"/>
      <name val="Calibri"/>
      <family val="2"/>
      <scheme val="minor"/>
    </font>
    <font>
      <sz val="11"/>
      <color indexed="8"/>
      <name val="Calibri"/>
      <family val="2"/>
    </font>
    <font>
      <b/>
      <sz val="14"/>
      <name val="Calibri"/>
      <family val="2"/>
      <scheme val="minor"/>
    </font>
    <font>
      <i/>
      <sz val="10"/>
      <color indexed="8"/>
      <name val="Calibri"/>
      <family val="2"/>
      <scheme val="minor"/>
    </font>
    <font>
      <b/>
      <sz val="11"/>
      <color indexed="8"/>
      <name val="Calibri"/>
      <family val="2"/>
      <scheme val="minor"/>
    </font>
    <font>
      <b/>
      <i/>
      <sz val="14"/>
      <name val="Calibri"/>
      <family val="2"/>
      <scheme val="minor"/>
    </font>
    <font>
      <sz val="10"/>
      <color theme="1"/>
      <name val="Calibri"/>
      <family val="2"/>
    </font>
    <font>
      <sz val="10"/>
      <name val="Calibri"/>
      <family val="2"/>
      <scheme val="minor"/>
    </font>
    <font>
      <u/>
      <sz val="10"/>
      <color theme="1"/>
      <name val="Calibri"/>
      <family val="2"/>
      <scheme val="minor"/>
    </font>
    <font>
      <u/>
      <sz val="8"/>
      <color theme="1"/>
      <name val="Arial"/>
      <family val="2"/>
    </font>
    <font>
      <sz val="8"/>
      <color theme="1"/>
      <name val="Calibri"/>
      <family val="2"/>
    </font>
    <font>
      <b/>
      <sz val="11"/>
      <name val="Calibri"/>
      <family val="2"/>
      <scheme val="minor"/>
    </font>
    <font>
      <b/>
      <sz val="9"/>
      <name val="Arial"/>
      <family val="2"/>
    </font>
    <font>
      <b/>
      <sz val="11"/>
      <name val="Arial"/>
      <family val="2"/>
    </font>
    <font>
      <sz val="10"/>
      <color indexed="81"/>
      <name val="Tahoma"/>
      <family val="2"/>
    </font>
    <font>
      <sz val="10"/>
      <name val="Gill Sans"/>
    </font>
    <font>
      <sz val="10"/>
      <name val="Symbol"/>
      <family val="1"/>
      <charset val="2"/>
    </font>
    <font>
      <sz val="7"/>
      <name val="Times New Roman"/>
      <family val="1"/>
    </font>
    <font>
      <b/>
      <sz val="12"/>
      <name val="Gill Sans"/>
    </font>
    <font>
      <b/>
      <sz val="14"/>
      <color indexed="12"/>
      <name val="Gill Sans"/>
    </font>
    <font>
      <b/>
      <sz val="14"/>
      <name val="Gill Sans"/>
    </font>
    <font>
      <b/>
      <sz val="10"/>
      <name val="Symbol"/>
      <family val="1"/>
      <charset val="2"/>
    </font>
  </fonts>
  <fills count="26">
    <fill>
      <patternFill patternType="none"/>
    </fill>
    <fill>
      <patternFill patternType="gray125"/>
    </fill>
    <fill>
      <patternFill patternType="solid">
        <fgColor indexed="9"/>
        <bgColor indexed="64"/>
      </patternFill>
    </fill>
    <fill>
      <patternFill patternType="solid">
        <fgColor indexed="43"/>
        <bgColor indexed="64"/>
      </patternFill>
    </fill>
    <fill>
      <patternFill patternType="solid">
        <fgColor indexed="42"/>
        <bgColor indexed="64"/>
      </patternFill>
    </fill>
    <fill>
      <patternFill patternType="solid">
        <fgColor rgb="FF00B050"/>
        <bgColor indexed="64"/>
      </patternFill>
    </fill>
    <fill>
      <patternFill patternType="solid">
        <fgColor theme="2"/>
        <bgColor indexed="64"/>
      </patternFill>
    </fill>
    <fill>
      <patternFill patternType="solid">
        <fgColor theme="6" tint="0.79998168889431442"/>
        <bgColor indexed="64"/>
      </patternFill>
    </fill>
    <fill>
      <patternFill patternType="solid">
        <fgColor rgb="FFFFFF00"/>
        <bgColor indexed="64"/>
      </patternFill>
    </fill>
    <fill>
      <patternFill patternType="solid">
        <fgColor theme="5" tint="0.59999389629810485"/>
        <bgColor indexed="64"/>
      </patternFill>
    </fill>
    <fill>
      <patternFill patternType="solid">
        <fgColor theme="4" tint="0.79998168889431442"/>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indexed="44"/>
        <bgColor indexed="64"/>
      </patternFill>
    </fill>
    <fill>
      <patternFill patternType="solid">
        <fgColor rgb="FFFF0000"/>
        <bgColor indexed="64"/>
      </patternFill>
    </fill>
    <fill>
      <patternFill patternType="solid">
        <fgColor rgb="FFFF3300"/>
        <bgColor indexed="64"/>
      </patternFill>
    </fill>
    <fill>
      <patternFill patternType="solid">
        <fgColor rgb="FFFF6600"/>
        <bgColor indexed="64"/>
      </patternFill>
    </fill>
    <fill>
      <patternFill patternType="solid">
        <fgColor rgb="FFFF9933"/>
        <bgColor indexed="64"/>
      </patternFill>
    </fill>
    <fill>
      <patternFill patternType="solid">
        <fgColor rgb="FFFFCC00"/>
        <bgColor indexed="64"/>
      </patternFill>
    </fill>
    <fill>
      <patternFill patternType="solid">
        <fgColor rgb="FFFFFF66"/>
        <bgColor indexed="64"/>
      </patternFill>
    </fill>
    <fill>
      <patternFill patternType="solid">
        <fgColor rgb="FFCCFF66"/>
        <bgColor indexed="64"/>
      </patternFill>
    </fill>
    <fill>
      <patternFill patternType="solid">
        <fgColor rgb="FF66FF33"/>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2" tint="-9.9978637043366805E-2"/>
        <bgColor indexed="64"/>
      </patternFill>
    </fill>
  </fills>
  <borders count="9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bottom style="hair">
        <color indexed="64"/>
      </bottom>
      <diagonal/>
    </border>
    <border>
      <left/>
      <right/>
      <top/>
      <bottom style="hair">
        <color indexed="64"/>
      </bottom>
      <diagonal/>
    </border>
    <border>
      <left style="thin">
        <color indexed="64"/>
      </left>
      <right style="thin">
        <color indexed="64"/>
      </right>
      <top style="hair">
        <color indexed="64"/>
      </top>
      <bottom style="hair">
        <color indexed="64"/>
      </bottom>
      <diagonal/>
    </border>
    <border>
      <left/>
      <right/>
      <top/>
      <bottom style="medium">
        <color indexed="64"/>
      </bottom>
      <diagonal/>
    </border>
    <border>
      <left style="medium">
        <color indexed="64"/>
      </left>
      <right/>
      <top/>
      <bottom/>
      <diagonal/>
    </border>
    <border>
      <left/>
      <right style="medium">
        <color indexed="64"/>
      </right>
      <top/>
      <bottom style="medium">
        <color indexed="64"/>
      </bottom>
      <diagonal/>
    </border>
    <border>
      <left/>
      <right style="medium">
        <color indexed="64"/>
      </right>
      <top/>
      <bottom/>
      <diagonal/>
    </border>
    <border>
      <left style="medium">
        <color indexed="64"/>
      </left>
      <right/>
      <top style="medium">
        <color indexed="64"/>
      </top>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bottom/>
      <diagonal/>
    </border>
    <border>
      <left/>
      <right style="thin">
        <color indexed="64"/>
      </right>
      <top/>
      <bottom/>
      <diagonal/>
    </border>
    <border>
      <left style="medium">
        <color indexed="64"/>
      </left>
      <right/>
      <top/>
      <bottom style="medium">
        <color indexed="64"/>
      </bottom>
      <diagonal/>
    </border>
    <border>
      <left/>
      <right style="thin">
        <color indexed="64"/>
      </right>
      <top style="medium">
        <color indexed="64"/>
      </top>
      <bottom/>
      <diagonal/>
    </border>
    <border>
      <left style="thin">
        <color indexed="64"/>
      </left>
      <right style="thin">
        <color indexed="64"/>
      </right>
      <top style="hair">
        <color indexed="64"/>
      </top>
      <bottom style="thin">
        <color indexed="64"/>
      </bottom>
      <diagonal/>
    </border>
    <border>
      <left/>
      <right/>
      <top style="thin">
        <color indexed="64"/>
      </top>
      <bottom style="medium">
        <color indexed="64"/>
      </bottom>
      <diagonal/>
    </border>
    <border>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diagonalUp="1">
      <left style="medium">
        <color indexed="64"/>
      </left>
      <right style="thin">
        <color indexed="64"/>
      </right>
      <top/>
      <bottom/>
      <diagonal style="thin">
        <color indexed="64"/>
      </diagonal>
    </border>
    <border diagonalUp="1">
      <left style="medium">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style="thin">
        <color indexed="64"/>
      </left>
      <right/>
      <top/>
      <bottom style="medium">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thick">
        <color indexed="64"/>
      </right>
      <top/>
      <bottom style="thick">
        <color indexed="64"/>
      </bottom>
      <diagonal/>
    </border>
    <border>
      <left/>
      <right style="medium">
        <color indexed="64"/>
      </right>
      <top/>
      <bottom style="thick">
        <color indexed="64"/>
      </bottom>
      <diagonal/>
    </border>
    <border>
      <left style="thick">
        <color indexed="64"/>
      </left>
      <right style="medium">
        <color indexed="64"/>
      </right>
      <top/>
      <bottom style="thick">
        <color indexed="64"/>
      </bottom>
      <diagonal/>
    </border>
    <border>
      <left style="medium">
        <color indexed="64"/>
      </left>
      <right style="thick">
        <color indexed="64"/>
      </right>
      <top/>
      <bottom style="medium">
        <color indexed="64"/>
      </bottom>
      <diagonal/>
    </border>
    <border>
      <left style="thick">
        <color indexed="64"/>
      </left>
      <right style="medium">
        <color indexed="64"/>
      </right>
      <top/>
      <bottom style="medium">
        <color indexed="64"/>
      </bottom>
      <diagonal/>
    </border>
    <border>
      <left style="medium">
        <color indexed="64"/>
      </left>
      <right style="thick">
        <color indexed="64"/>
      </right>
      <top/>
      <bottom/>
      <diagonal/>
    </border>
    <border>
      <left style="thick">
        <color indexed="64"/>
      </left>
      <right style="medium">
        <color indexed="64"/>
      </right>
      <top/>
      <bottom/>
      <diagonal/>
    </border>
    <border>
      <left style="medium">
        <color indexed="64"/>
      </left>
      <right style="thick">
        <color indexed="64"/>
      </right>
      <top style="medium">
        <color indexed="64"/>
      </top>
      <bottom/>
      <diagonal/>
    </border>
    <border>
      <left style="thick">
        <color indexed="64"/>
      </left>
      <right style="medium">
        <color indexed="64"/>
      </right>
      <top style="medium">
        <color indexed="64"/>
      </top>
      <bottom/>
      <diagonal/>
    </border>
    <border>
      <left style="medium">
        <color indexed="64"/>
      </left>
      <right style="thick">
        <color indexed="64"/>
      </right>
      <top style="thick">
        <color indexed="64"/>
      </top>
      <bottom/>
      <diagonal/>
    </border>
    <border>
      <left style="thick">
        <color indexed="64"/>
      </left>
      <right style="medium">
        <color indexed="64"/>
      </right>
      <top style="thick">
        <color indexed="64"/>
      </top>
      <bottom/>
      <diagonal/>
    </border>
    <border>
      <left style="medium">
        <color indexed="64"/>
      </left>
      <right style="medium">
        <color indexed="64"/>
      </right>
      <top style="thin">
        <color indexed="64"/>
      </top>
      <bottom style="medium">
        <color indexed="64"/>
      </bottom>
      <diagonal/>
    </border>
    <border>
      <left/>
      <right/>
      <top/>
      <bottom style="thick">
        <color indexed="64"/>
      </bottom>
      <diagonal/>
    </border>
    <border>
      <left style="medium">
        <color indexed="64"/>
      </left>
      <right style="medium">
        <color indexed="64"/>
      </right>
      <top style="thin">
        <color indexed="64"/>
      </top>
      <bottom style="thin">
        <color indexed="64"/>
      </bottom>
      <diagonal/>
    </border>
    <border>
      <left/>
      <right style="medium">
        <color indexed="64"/>
      </right>
      <top style="thick">
        <color indexed="64"/>
      </top>
      <bottom style="thick">
        <color indexed="64"/>
      </bottom>
      <diagonal/>
    </border>
    <border>
      <left/>
      <right style="medium">
        <color indexed="64"/>
      </right>
      <top style="medium">
        <color indexed="64"/>
      </top>
      <bottom style="thick">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thick">
        <color indexed="64"/>
      </bottom>
      <diagonal/>
    </border>
    <border>
      <left style="medium">
        <color indexed="64"/>
      </left>
      <right style="medium">
        <color indexed="64"/>
      </right>
      <top style="thick">
        <color indexed="64"/>
      </top>
      <bottom/>
      <diagonal/>
    </border>
    <border>
      <left style="medium">
        <color indexed="64"/>
      </left>
      <right style="medium">
        <color indexed="64"/>
      </right>
      <top/>
      <bottom style="thick">
        <color indexed="64"/>
      </bottom>
      <diagonal/>
    </border>
    <border>
      <left style="medium">
        <color indexed="64"/>
      </left>
      <right style="medium">
        <color indexed="64"/>
      </right>
      <top style="thick">
        <color indexed="64"/>
      </top>
      <bottom style="thick">
        <color indexed="64"/>
      </bottom>
      <diagonal/>
    </border>
  </borders>
  <cellStyleXfs count="8">
    <xf numFmtId="0" fontId="0" fillId="0" borderId="0"/>
    <xf numFmtId="0" fontId="13" fillId="0" borderId="0"/>
    <xf numFmtId="168" fontId="67" fillId="0" borderId="0" applyNumberFormat="0" applyFill="0" applyBorder="0" applyAlignment="0" applyProtection="0"/>
    <xf numFmtId="0" fontId="13" fillId="0" borderId="0"/>
    <xf numFmtId="0" fontId="77" fillId="0" borderId="0" applyNumberFormat="0" applyFill="0" applyBorder="0" applyAlignment="0" applyProtection="0"/>
    <xf numFmtId="0" fontId="76" fillId="0" borderId="0"/>
    <xf numFmtId="0" fontId="78" fillId="0" borderId="0"/>
    <xf numFmtId="0" fontId="13" fillId="0" borderId="0"/>
  </cellStyleXfs>
  <cellXfs count="721">
    <xf numFmtId="0" fontId="0" fillId="0" borderId="0" xfId="0"/>
    <xf numFmtId="0" fontId="0" fillId="0" borderId="0" xfId="0" applyAlignment="1">
      <alignment horizontal="center"/>
    </xf>
    <xf numFmtId="0" fontId="0" fillId="0" borderId="0" xfId="0" applyAlignment="1">
      <alignment wrapText="1"/>
    </xf>
    <xf numFmtId="0" fontId="0" fillId="0" borderId="0" xfId="0" applyAlignment="1">
      <alignment horizontal="center" wrapText="1"/>
    </xf>
    <xf numFmtId="0" fontId="1" fillId="0" borderId="1" xfId="0" applyFont="1" applyBorder="1" applyAlignment="1">
      <alignment horizontal="center" vertical="center"/>
    </xf>
    <xf numFmtId="0" fontId="0" fillId="0" borderId="1" xfId="0" applyBorder="1" applyAlignment="1">
      <alignment horizontal="center" vertical="top" wrapText="1"/>
    </xf>
    <xf numFmtId="0" fontId="2" fillId="0" borderId="1" xfId="0" applyFont="1" applyBorder="1" applyAlignment="1">
      <alignment vertical="top" wrapText="1"/>
    </xf>
    <xf numFmtId="0" fontId="2" fillId="0" borderId="1" xfId="0" quotePrefix="1" applyFont="1" applyBorder="1" applyAlignment="1">
      <alignment vertical="top" wrapText="1"/>
    </xf>
    <xf numFmtId="0" fontId="2" fillId="0" borderId="1" xfId="0" applyFont="1" applyBorder="1" applyAlignment="1">
      <alignment horizontal="center" vertical="top" wrapText="1"/>
    </xf>
    <xf numFmtId="0" fontId="0" fillId="0" borderId="0" xfId="0" applyAlignment="1">
      <alignment vertical="top"/>
    </xf>
    <xf numFmtId="0" fontId="0" fillId="0" borderId="0" xfId="0" applyAlignment="1">
      <alignment horizontal="center" vertical="top"/>
    </xf>
    <xf numFmtId="0" fontId="0" fillId="0" borderId="0" xfId="0" applyAlignment="1">
      <alignment horizontal="left" vertical="top"/>
    </xf>
    <xf numFmtId="9" fontId="0" fillId="0" borderId="1" xfId="0" applyNumberFormat="1" applyBorder="1" applyAlignment="1">
      <alignment horizontal="left" vertical="top" wrapText="1"/>
    </xf>
    <xf numFmtId="0" fontId="4" fillId="0" borderId="1" xfId="0" applyFont="1" applyBorder="1" applyAlignment="1">
      <alignment horizontal="center" vertical="top" wrapText="1"/>
    </xf>
    <xf numFmtId="9" fontId="4" fillId="0" borderId="1" xfId="0" applyNumberFormat="1" applyFont="1" applyBorder="1" applyAlignment="1">
      <alignment horizontal="left" vertical="top" wrapText="1"/>
    </xf>
    <xf numFmtId="0" fontId="13" fillId="0" borderId="0" xfId="1"/>
    <xf numFmtId="15" fontId="13" fillId="2" borderId="6" xfId="1" applyNumberFormat="1" applyFill="1" applyBorder="1" applyAlignment="1" applyProtection="1">
      <alignment wrapText="1"/>
      <protection locked="0"/>
    </xf>
    <xf numFmtId="0" fontId="18" fillId="0" borderId="0" xfId="1" applyFont="1"/>
    <xf numFmtId="15" fontId="20" fillId="2" borderId="9" xfId="1" applyNumberFormat="1" applyFont="1" applyFill="1" applyBorder="1" applyAlignment="1">
      <alignment horizontal="left" wrapText="1"/>
    </xf>
    <xf numFmtId="0" fontId="20" fillId="2" borderId="6" xfId="1" applyFont="1" applyFill="1" applyBorder="1" applyAlignment="1">
      <alignment horizontal="left" wrapText="1"/>
    </xf>
    <xf numFmtId="0" fontId="15" fillId="4" borderId="15" xfId="1" applyFont="1" applyFill="1" applyBorder="1" applyAlignment="1">
      <alignment horizontal="center" textRotation="90"/>
    </xf>
    <xf numFmtId="0" fontId="22" fillId="4" borderId="16" xfId="1" applyFont="1" applyFill="1" applyBorder="1" applyAlignment="1">
      <alignment horizontal="center" textRotation="90"/>
    </xf>
    <xf numFmtId="0" fontId="22" fillId="4" borderId="14" xfId="1" applyFont="1" applyFill="1" applyBorder="1" applyAlignment="1">
      <alignment horizontal="center" textRotation="90"/>
    </xf>
    <xf numFmtId="0" fontId="22" fillId="4" borderId="14" xfId="1" applyFont="1" applyFill="1" applyBorder="1" applyAlignment="1">
      <alignment horizontal="center" textRotation="90" wrapText="1"/>
    </xf>
    <xf numFmtId="0" fontId="23" fillId="4" borderId="14" xfId="1" applyFont="1" applyFill="1" applyBorder="1" applyAlignment="1">
      <alignment horizontal="center" textRotation="90" wrapText="1"/>
    </xf>
    <xf numFmtId="0" fontId="24" fillId="4" borderId="12" xfId="1" applyFont="1" applyFill="1" applyBorder="1" applyAlignment="1">
      <alignment horizontal="center" wrapText="1"/>
    </xf>
    <xf numFmtId="0" fontId="15" fillId="0" borderId="0" xfId="1" applyFont="1" applyAlignment="1">
      <alignment horizontal="center"/>
    </xf>
    <xf numFmtId="0" fontId="15" fillId="2" borderId="18" xfId="1" applyFont="1" applyFill="1" applyBorder="1" applyAlignment="1">
      <alignment horizontal="center" textRotation="90"/>
    </xf>
    <xf numFmtId="0" fontId="22" fillId="2" borderId="18" xfId="1" applyFont="1" applyFill="1" applyBorder="1" applyAlignment="1">
      <alignment horizontal="center" textRotation="90"/>
    </xf>
    <xf numFmtId="0" fontId="22" fillId="2" borderId="18" xfId="1" applyFont="1" applyFill="1" applyBorder="1" applyAlignment="1">
      <alignment horizontal="center" textRotation="90" wrapText="1"/>
    </xf>
    <xf numFmtId="0" fontId="23" fillId="2" borderId="17" xfId="1" applyFont="1" applyFill="1" applyBorder="1" applyAlignment="1">
      <alignment horizontal="center" textRotation="90" wrapText="1"/>
    </xf>
    <xf numFmtId="0" fontId="25" fillId="2" borderId="18" xfId="1" applyFont="1" applyFill="1" applyBorder="1" applyAlignment="1">
      <alignment horizontal="center" wrapText="1"/>
    </xf>
    <xf numFmtId="0" fontId="22" fillId="2" borderId="17" xfId="1" applyFont="1" applyFill="1" applyBorder="1" applyAlignment="1">
      <alignment horizontal="center" textRotation="90" wrapText="1"/>
    </xf>
    <xf numFmtId="0" fontId="16" fillId="2" borderId="18" xfId="1" applyFont="1" applyFill="1" applyBorder="1" applyAlignment="1">
      <alignment horizontal="center" wrapText="1"/>
    </xf>
    <xf numFmtId="0" fontId="22" fillId="2" borderId="0" xfId="1" applyFont="1" applyFill="1" applyAlignment="1">
      <alignment horizontal="center" textRotation="90"/>
    </xf>
    <xf numFmtId="0" fontId="22" fillId="2" borderId="0" xfId="1" applyFont="1" applyFill="1" applyAlignment="1">
      <alignment horizontal="center" textRotation="90" wrapText="1"/>
    </xf>
    <xf numFmtId="0" fontId="22" fillId="2" borderId="20" xfId="1" applyFont="1" applyFill="1" applyBorder="1" applyAlignment="1">
      <alignment horizontal="center" textRotation="90"/>
    </xf>
    <xf numFmtId="0" fontId="26" fillId="2" borderId="21" xfId="1" applyFont="1" applyFill="1" applyBorder="1" applyAlignment="1">
      <alignment horizontal="center" wrapText="1"/>
    </xf>
    <xf numFmtId="0" fontId="22" fillId="2" borderId="20" xfId="1" applyFont="1" applyFill="1" applyBorder="1" applyAlignment="1">
      <alignment horizontal="center" textRotation="90" wrapText="1"/>
    </xf>
    <xf numFmtId="0" fontId="16" fillId="2" borderId="21" xfId="1" applyFont="1" applyFill="1" applyBorder="1" applyAlignment="1">
      <alignment horizontal="center" wrapText="1"/>
    </xf>
    <xf numFmtId="0" fontId="13" fillId="2" borderId="0" xfId="1" applyFill="1" applyAlignment="1">
      <alignment horizontal="left" vertical="top"/>
    </xf>
    <xf numFmtId="0" fontId="13" fillId="2" borderId="22" xfId="1" applyFill="1" applyBorder="1" applyAlignment="1">
      <alignment horizontal="center" vertical="top" wrapText="1"/>
    </xf>
    <xf numFmtId="0" fontId="13" fillId="2" borderId="22" xfId="1" applyFill="1" applyBorder="1" applyAlignment="1">
      <alignment horizontal="left" vertical="top" wrapText="1"/>
    </xf>
    <xf numFmtId="0" fontId="21" fillId="2" borderId="22" xfId="1" applyFont="1" applyFill="1" applyBorder="1" applyAlignment="1">
      <alignment horizontal="left" vertical="top"/>
    </xf>
    <xf numFmtId="0" fontId="13" fillId="0" borderId="0" xfId="1" applyAlignment="1">
      <alignment horizontal="left" vertical="top"/>
    </xf>
    <xf numFmtId="16" fontId="13" fillId="2" borderId="0" xfId="1" quotePrefix="1" applyNumberFormat="1" applyFill="1" applyAlignment="1">
      <alignment horizontal="left" vertical="top"/>
    </xf>
    <xf numFmtId="0" fontId="13" fillId="2" borderId="22" xfId="1" applyFill="1" applyBorder="1" applyAlignment="1">
      <alignment horizontal="center" vertical="top"/>
    </xf>
    <xf numFmtId="0" fontId="13" fillId="2" borderId="0" xfId="1" quotePrefix="1" applyFill="1" applyAlignment="1">
      <alignment vertical="top"/>
    </xf>
    <xf numFmtId="0" fontId="13" fillId="2" borderId="0" xfId="1" applyFill="1" applyAlignment="1">
      <alignment vertical="top"/>
    </xf>
    <xf numFmtId="0" fontId="13" fillId="0" borderId="0" xfId="1" applyAlignment="1">
      <alignment horizontal="center"/>
    </xf>
    <xf numFmtId="0" fontId="13" fillId="0" borderId="0" xfId="1" applyAlignment="1">
      <alignment wrapText="1"/>
    </xf>
    <xf numFmtId="0" fontId="20" fillId="0" borderId="0" xfId="1" applyFont="1" applyAlignment="1">
      <alignment wrapText="1"/>
    </xf>
    <xf numFmtId="0" fontId="21" fillId="2" borderId="22" xfId="1" applyFont="1" applyFill="1" applyBorder="1" applyAlignment="1">
      <alignment horizontal="left" vertical="top" wrapText="1"/>
    </xf>
    <xf numFmtId="0" fontId="13" fillId="2" borderId="0" xfId="1" applyFill="1" applyAlignment="1">
      <alignment horizontal="left" wrapText="1"/>
    </xf>
    <xf numFmtId="0" fontId="13" fillId="0" borderId="18" xfId="1" applyBorder="1"/>
    <xf numFmtId="0" fontId="15" fillId="2" borderId="28" xfId="1" applyFont="1" applyFill="1" applyBorder="1" applyAlignment="1">
      <alignment horizontal="center" textRotation="90"/>
    </xf>
    <xf numFmtId="0" fontId="22" fillId="2" borderId="21" xfId="1" applyFont="1" applyFill="1" applyBorder="1" applyAlignment="1">
      <alignment horizontal="center" textRotation="90"/>
    </xf>
    <xf numFmtId="0" fontId="22" fillId="2" borderId="21" xfId="1" applyFont="1" applyFill="1" applyBorder="1" applyAlignment="1">
      <alignment horizontal="center" textRotation="90" wrapText="1"/>
    </xf>
    <xf numFmtId="0" fontId="22" fillId="2" borderId="29" xfId="1" applyFont="1" applyFill="1" applyBorder="1" applyAlignment="1">
      <alignment horizontal="center" textRotation="90" wrapText="1"/>
    </xf>
    <xf numFmtId="0" fontId="0" fillId="5" borderId="1" xfId="0" applyFill="1" applyBorder="1" applyAlignment="1">
      <alignment horizontal="center"/>
    </xf>
    <xf numFmtId="0" fontId="0" fillId="6" borderId="1" xfId="0" applyFill="1" applyBorder="1" applyAlignment="1">
      <alignment horizontal="center"/>
    </xf>
    <xf numFmtId="0" fontId="1" fillId="6" borderId="1" xfId="0" applyFont="1" applyFill="1" applyBorder="1" applyAlignment="1">
      <alignment horizontal="center"/>
    </xf>
    <xf numFmtId="0" fontId="0" fillId="0" borderId="1" xfId="0" applyBorder="1"/>
    <xf numFmtId="0" fontId="0" fillId="0" borderId="9" xfId="0" applyBorder="1" applyAlignment="1">
      <alignment horizontal="left" vertical="top"/>
    </xf>
    <xf numFmtId="0" fontId="0" fillId="0" borderId="6" xfId="0" applyBorder="1" applyAlignment="1">
      <alignment horizontal="left" vertical="top"/>
    </xf>
    <xf numFmtId="0" fontId="43" fillId="7" borderId="8" xfId="0" applyFont="1" applyFill="1" applyBorder="1"/>
    <xf numFmtId="0" fontId="43" fillId="7" borderId="2" xfId="0" applyFont="1" applyFill="1" applyBorder="1"/>
    <xf numFmtId="0" fontId="0" fillId="7" borderId="3" xfId="0" applyFill="1" applyBorder="1"/>
    <xf numFmtId="0" fontId="0" fillId="7" borderId="4" xfId="0" applyFill="1" applyBorder="1"/>
    <xf numFmtId="0" fontId="2" fillId="8" borderId="1" xfId="0" applyFont="1" applyFill="1" applyBorder="1" applyAlignment="1">
      <alignment horizontal="center" vertical="center"/>
    </xf>
    <xf numFmtId="0" fontId="43" fillId="7" borderId="30" xfId="0" applyFont="1" applyFill="1" applyBorder="1"/>
    <xf numFmtId="0" fontId="0" fillId="7" borderId="0" xfId="0" applyFill="1"/>
    <xf numFmtId="0" fontId="0" fillId="7" borderId="31" xfId="0" applyFill="1" applyBorder="1"/>
    <xf numFmtId="0" fontId="43" fillId="7" borderId="5" xfId="0" applyFont="1" applyFill="1" applyBorder="1"/>
    <xf numFmtId="0" fontId="0" fillId="7" borderId="6" xfId="0" applyFill="1" applyBorder="1"/>
    <xf numFmtId="0" fontId="0" fillId="7" borderId="7" xfId="0" applyFill="1" applyBorder="1"/>
    <xf numFmtId="0" fontId="43" fillId="7" borderId="1" xfId="0" applyFont="1" applyFill="1" applyBorder="1"/>
    <xf numFmtId="0" fontId="3" fillId="7" borderId="1" xfId="0" applyFont="1" applyFill="1" applyBorder="1" applyAlignment="1">
      <alignment horizontal="center"/>
    </xf>
    <xf numFmtId="0" fontId="3" fillId="7" borderId="1" xfId="0" applyFont="1" applyFill="1" applyBorder="1"/>
    <xf numFmtId="166" fontId="0" fillId="0" borderId="0" xfId="0" applyNumberFormat="1"/>
    <xf numFmtId="0" fontId="0" fillId="8" borderId="10" xfId="0" applyFill="1" applyBorder="1" applyAlignment="1">
      <alignment horizontal="left"/>
    </xf>
    <xf numFmtId="0" fontId="4" fillId="0" borderId="1" xfId="0" quotePrefix="1" applyFont="1" applyBorder="1" applyAlignment="1">
      <alignment horizontal="left" vertical="top" wrapText="1"/>
    </xf>
    <xf numFmtId="0" fontId="0" fillId="0" borderId="0" xfId="0" applyAlignment="1">
      <alignment horizontal="center" vertical="center"/>
    </xf>
    <xf numFmtId="0" fontId="1" fillId="0" borderId="1" xfId="0" applyFont="1" applyBorder="1"/>
    <xf numFmtId="0" fontId="0" fillId="0" borderId="1" xfId="0" applyBorder="1" applyAlignment="1">
      <alignment horizontal="center" vertical="center"/>
    </xf>
    <xf numFmtId="0" fontId="47" fillId="0" borderId="1" xfId="0" applyFont="1" applyBorder="1"/>
    <xf numFmtId="0" fontId="46" fillId="0" borderId="1" xfId="0" applyFont="1" applyBorder="1" applyAlignment="1">
      <alignment horizontal="left" vertical="top"/>
    </xf>
    <xf numFmtId="0" fontId="40" fillId="7" borderId="1" xfId="0" applyFont="1" applyFill="1" applyBorder="1" applyAlignment="1">
      <alignment vertical="center"/>
    </xf>
    <xf numFmtId="0" fontId="12" fillId="7" borderId="1" xfId="0" applyFont="1" applyFill="1" applyBorder="1" applyAlignment="1">
      <alignment horizontal="center" textRotation="90" wrapText="1"/>
    </xf>
    <xf numFmtId="0" fontId="13" fillId="0" borderId="27" xfId="1" applyBorder="1"/>
    <xf numFmtId="0" fontId="13" fillId="0" borderId="19" xfId="1" applyBorder="1"/>
    <xf numFmtId="0" fontId="13" fillId="0" borderId="24" xfId="1" applyBorder="1"/>
    <xf numFmtId="0" fontId="50" fillId="0" borderId="0" xfId="1" applyFont="1"/>
    <xf numFmtId="0" fontId="50" fillId="0" borderId="26" xfId="1" applyFont="1" applyBorder="1"/>
    <xf numFmtId="0" fontId="50" fillId="0" borderId="3" xfId="1" applyFont="1" applyBorder="1" applyAlignment="1" applyProtection="1">
      <alignment horizontal="center"/>
      <protection locked="0"/>
    </xf>
    <xf numFmtId="0" fontId="50" fillId="0" borderId="3" xfId="1" applyFont="1" applyBorder="1"/>
    <xf numFmtId="0" fontId="50" fillId="0" borderId="0" xfId="1" applyFont="1" applyAlignment="1">
      <alignment horizontal="right" wrapText="1"/>
    </xf>
    <xf numFmtId="0" fontId="50" fillId="0" borderId="0" xfId="1" applyFont="1" applyProtection="1">
      <protection locked="0"/>
    </xf>
    <xf numFmtId="0" fontId="50" fillId="0" borderId="0" xfId="1" applyFont="1" applyAlignment="1" applyProtection="1">
      <alignment horizontal="center"/>
      <protection locked="0"/>
    </xf>
    <xf numFmtId="0" fontId="50" fillId="0" borderId="6" xfId="1" applyFont="1" applyBorder="1"/>
    <xf numFmtId="0" fontId="50" fillId="0" borderId="0" xfId="1" applyFont="1" applyAlignment="1">
      <alignment horizontal="left" wrapText="1"/>
    </xf>
    <xf numFmtId="0" fontId="13" fillId="0" borderId="26" xfId="1" applyBorder="1"/>
    <xf numFmtId="0" fontId="50" fillId="0" borderId="3" xfId="1" applyFont="1" applyBorder="1" applyAlignment="1" applyProtection="1">
      <alignment horizontal="left" shrinkToFit="1"/>
      <protection locked="0"/>
    </xf>
    <xf numFmtId="0" fontId="52" fillId="0" borderId="0" xfId="1" applyFont="1"/>
    <xf numFmtId="0" fontId="53" fillId="0" borderId="0" xfId="1" applyFont="1" applyAlignment="1">
      <alignment horizontal="left"/>
    </xf>
    <xf numFmtId="0" fontId="54" fillId="0" borderId="0" xfId="1" applyFont="1"/>
    <xf numFmtId="0" fontId="54" fillId="0" borderId="0" xfId="1" applyFont="1" applyAlignment="1">
      <alignment horizontal="right"/>
    </xf>
    <xf numFmtId="0" fontId="54" fillId="0" borderId="0" xfId="1" applyFont="1" applyAlignment="1">
      <alignment horizontal="left"/>
    </xf>
    <xf numFmtId="0" fontId="54" fillId="0" borderId="26" xfId="1" applyFont="1" applyBorder="1"/>
    <xf numFmtId="0" fontId="50" fillId="0" borderId="24" xfId="1" applyFont="1" applyBorder="1"/>
    <xf numFmtId="0" fontId="55" fillId="0" borderId="0" xfId="1" quotePrefix="1" applyFont="1" applyAlignment="1">
      <alignment horizontal="left"/>
    </xf>
    <xf numFmtId="0" fontId="50" fillId="0" borderId="0" xfId="1" applyFont="1" applyAlignment="1">
      <alignment horizontal="centerContinuous"/>
    </xf>
    <xf numFmtId="0" fontId="50" fillId="0" borderId="18" xfId="1" applyFont="1" applyBorder="1"/>
    <xf numFmtId="0" fontId="52" fillId="0" borderId="18" xfId="1" applyFont="1" applyBorder="1"/>
    <xf numFmtId="0" fontId="52" fillId="0" borderId="18" xfId="1" applyFont="1" applyBorder="1" applyAlignment="1">
      <alignment horizontal="center"/>
    </xf>
    <xf numFmtId="0" fontId="50" fillId="0" borderId="19" xfId="1" applyFont="1" applyBorder="1"/>
    <xf numFmtId="0" fontId="52" fillId="0" borderId="0" xfId="1" applyFont="1" applyAlignment="1">
      <alignment horizontal="center"/>
    </xf>
    <xf numFmtId="0" fontId="50" fillId="0" borderId="3" xfId="1" applyFont="1" applyBorder="1" applyAlignment="1">
      <alignment horizontal="left"/>
    </xf>
    <xf numFmtId="0" fontId="13" fillId="0" borderId="32" xfId="1" applyBorder="1"/>
    <xf numFmtId="0" fontId="50" fillId="0" borderId="23" xfId="1" applyFont="1" applyBorder="1"/>
    <xf numFmtId="0" fontId="50" fillId="0" borderId="25" xfId="1" applyFont="1" applyBorder="1"/>
    <xf numFmtId="0" fontId="56" fillId="0" borderId="0" xfId="1" applyFont="1"/>
    <xf numFmtId="0" fontId="14" fillId="2" borderId="0" xfId="1" applyFont="1" applyFill="1" applyAlignment="1">
      <alignment horizontal="left"/>
    </xf>
    <xf numFmtId="0" fontId="19" fillId="2" borderId="0" xfId="1" applyFont="1" applyFill="1"/>
    <xf numFmtId="0" fontId="21" fillId="2" borderId="0" xfId="1" applyFont="1" applyFill="1"/>
    <xf numFmtId="0" fontId="13" fillId="2" borderId="0" xfId="1" applyFill="1"/>
    <xf numFmtId="0" fontId="15" fillId="2" borderId="0" xfId="1" applyFont="1" applyFill="1" applyAlignment="1">
      <alignment horizontal="right"/>
    </xf>
    <xf numFmtId="0" fontId="15" fillId="2" borderId="0" xfId="1" applyFont="1" applyFill="1" applyAlignment="1">
      <alignment horizontal="center"/>
    </xf>
    <xf numFmtId="0" fontId="20" fillId="2" borderId="0" xfId="1" applyFont="1" applyFill="1" applyAlignment="1">
      <alignment wrapText="1"/>
    </xf>
    <xf numFmtId="0" fontId="21" fillId="2" borderId="0" xfId="1" quotePrefix="1" applyFont="1" applyFill="1" applyAlignment="1">
      <alignment horizontal="left"/>
    </xf>
    <xf numFmtId="0" fontId="21" fillId="2" borderId="0" xfId="1" applyFont="1" applyFill="1" applyAlignment="1">
      <alignment horizontal="left"/>
    </xf>
    <xf numFmtId="0" fontId="13" fillId="2" borderId="0" xfId="1" applyFill="1" applyAlignment="1">
      <alignment horizontal="center"/>
    </xf>
    <xf numFmtId="0" fontId="13" fillId="2" borderId="0" xfId="1" applyFill="1" applyAlignment="1">
      <alignment wrapText="1"/>
    </xf>
    <xf numFmtId="0" fontId="36" fillId="2" borderId="2" xfId="1" applyFont="1" applyFill="1" applyBorder="1" applyAlignment="1">
      <alignment horizontal="left"/>
    </xf>
    <xf numFmtId="0" fontId="14" fillId="2" borderId="3" xfId="1" applyFont="1" applyFill="1" applyBorder="1" applyAlignment="1">
      <alignment horizontal="left"/>
    </xf>
    <xf numFmtId="0" fontId="13" fillId="0" borderId="3" xfId="1" applyBorder="1"/>
    <xf numFmtId="0" fontId="36" fillId="2" borderId="3" xfId="1" applyFont="1" applyFill="1" applyBorder="1" applyAlignment="1">
      <alignment horizontal="left"/>
    </xf>
    <xf numFmtId="0" fontId="37" fillId="2" borderId="3" xfId="1" applyFont="1" applyFill="1" applyBorder="1" applyAlignment="1">
      <alignment horizontal="left"/>
    </xf>
    <xf numFmtId="0" fontId="15" fillId="2" borderId="3" xfId="1" applyFont="1" applyFill="1" applyBorder="1" applyAlignment="1">
      <alignment horizontal="right"/>
    </xf>
    <xf numFmtId="0" fontId="15" fillId="2" borderId="3" xfId="1" applyFont="1" applyFill="1" applyBorder="1" applyAlignment="1">
      <alignment horizontal="center"/>
    </xf>
    <xf numFmtId="0" fontId="17" fillId="2" borderId="3" xfId="1" applyFont="1" applyFill="1" applyBorder="1" applyAlignment="1">
      <alignment horizontal="centerContinuous" vertical="center" wrapText="1"/>
    </xf>
    <xf numFmtId="0" fontId="21" fillId="2" borderId="30" xfId="1" applyFont="1" applyFill="1" applyBorder="1" applyAlignment="1">
      <alignment horizontal="left"/>
    </xf>
    <xf numFmtId="0" fontId="20" fillId="2" borderId="10" xfId="1" applyFont="1" applyFill="1" applyBorder="1" applyAlignment="1">
      <alignment horizontal="center" wrapText="1"/>
    </xf>
    <xf numFmtId="0" fontId="13" fillId="2" borderId="31" xfId="1" applyFill="1" applyBorder="1" applyAlignment="1">
      <alignment wrapText="1"/>
    </xf>
    <xf numFmtId="15" fontId="13" fillId="2" borderId="31" xfId="1" applyNumberFormat="1" applyFill="1" applyBorder="1" applyAlignment="1" applyProtection="1">
      <alignment wrapText="1"/>
      <protection locked="0"/>
    </xf>
    <xf numFmtId="0" fontId="21" fillId="2" borderId="30" xfId="1" applyFont="1" applyFill="1" applyBorder="1" applyAlignment="1">
      <alignment horizontal="left" vertical="top"/>
    </xf>
    <xf numFmtId="0" fontId="13" fillId="2" borderId="15" xfId="1" applyFill="1" applyBorder="1" applyAlignment="1">
      <alignment wrapText="1"/>
    </xf>
    <xf numFmtId="0" fontId="22" fillId="4" borderId="14" xfId="1" applyFont="1" applyFill="1" applyBorder="1" applyAlignment="1">
      <alignment horizontal="center" wrapText="1"/>
    </xf>
    <xf numFmtId="0" fontId="22" fillId="2" borderId="17" xfId="1" applyFont="1" applyFill="1" applyBorder="1" applyAlignment="1">
      <alignment horizontal="center" wrapText="1"/>
    </xf>
    <xf numFmtId="0" fontId="16" fillId="2" borderId="33" xfId="1" applyFont="1" applyFill="1" applyBorder="1" applyAlignment="1">
      <alignment horizontal="center" wrapText="1"/>
    </xf>
    <xf numFmtId="0" fontId="15" fillId="2" borderId="20" xfId="1" applyFont="1" applyFill="1" applyBorder="1" applyAlignment="1">
      <alignment horizontal="center" textRotation="90"/>
    </xf>
    <xf numFmtId="0" fontId="16" fillId="2" borderId="29" xfId="1" applyFont="1" applyFill="1" applyBorder="1" applyAlignment="1">
      <alignment horizontal="center" wrapText="1"/>
    </xf>
    <xf numFmtId="0" fontId="13" fillId="2" borderId="22" xfId="1" quotePrefix="1" applyFill="1" applyBorder="1" applyAlignment="1">
      <alignment horizontal="center" vertical="center"/>
    </xf>
    <xf numFmtId="0" fontId="13" fillId="2" borderId="22" xfId="1" applyFill="1" applyBorder="1" applyAlignment="1">
      <alignment horizontal="center" vertical="center"/>
    </xf>
    <xf numFmtId="0" fontId="13" fillId="2" borderId="34" xfId="1" applyFill="1" applyBorder="1" applyAlignment="1">
      <alignment horizontal="center" vertical="center"/>
    </xf>
    <xf numFmtId="0" fontId="13" fillId="2" borderId="6" xfId="1" quotePrefix="1" applyFill="1" applyBorder="1" applyAlignment="1">
      <alignment vertical="top"/>
    </xf>
    <xf numFmtId="0" fontId="13" fillId="2" borderId="6" xfId="1" applyFill="1" applyBorder="1" applyAlignment="1">
      <alignment horizontal="left" vertical="top"/>
    </xf>
    <xf numFmtId="0" fontId="13" fillId="2" borderId="6" xfId="1" applyFill="1" applyBorder="1" applyAlignment="1">
      <alignment vertical="top"/>
    </xf>
    <xf numFmtId="0" fontId="21" fillId="2" borderId="34" xfId="1" applyFont="1" applyFill="1" applyBorder="1" applyAlignment="1">
      <alignment horizontal="left" vertical="top"/>
    </xf>
    <xf numFmtId="14" fontId="0" fillId="0" borderId="1" xfId="0" applyNumberFormat="1" applyBorder="1" applyAlignment="1">
      <alignment horizontal="center" vertical="center"/>
    </xf>
    <xf numFmtId="0" fontId="1" fillId="10" borderId="1" xfId="0" applyFont="1" applyFill="1" applyBorder="1" applyAlignment="1">
      <alignment horizontal="center"/>
    </xf>
    <xf numFmtId="14" fontId="1" fillId="10" borderId="1" xfId="0" applyNumberFormat="1" applyFont="1" applyFill="1" applyBorder="1" applyAlignment="1">
      <alignment horizontal="center"/>
    </xf>
    <xf numFmtId="14" fontId="1" fillId="10" borderId="1" xfId="0" applyNumberFormat="1" applyFont="1" applyFill="1" applyBorder="1" applyAlignment="1">
      <alignment horizontal="center" vertical="center"/>
    </xf>
    <xf numFmtId="0" fontId="0" fillId="0" borderId="3" xfId="0" applyBorder="1"/>
    <xf numFmtId="0" fontId="0" fillId="0" borderId="4" xfId="0" applyBorder="1"/>
    <xf numFmtId="0" fontId="0" fillId="0" borderId="31" xfId="0" applyBorder="1"/>
    <xf numFmtId="164" fontId="0" fillId="8" borderId="0" xfId="0" applyNumberFormat="1" applyFill="1" applyAlignment="1">
      <alignment horizontal="center"/>
    </xf>
    <xf numFmtId="164" fontId="0" fillId="0" borderId="0" xfId="0" applyNumberFormat="1" applyAlignment="1">
      <alignment horizontal="center"/>
    </xf>
    <xf numFmtId="165" fontId="0" fillId="0" borderId="0" xfId="0" applyNumberFormat="1"/>
    <xf numFmtId="0" fontId="3" fillId="0" borderId="0" xfId="0" applyFont="1"/>
    <xf numFmtId="1" fontId="0" fillId="8" borderId="0" xfId="0" applyNumberFormat="1" applyFill="1"/>
    <xf numFmtId="166" fontId="0" fillId="9" borderId="0" xfId="0" applyNumberFormat="1" applyFill="1"/>
    <xf numFmtId="164" fontId="3" fillId="0" borderId="0" xfId="0" applyNumberFormat="1" applyFont="1" applyAlignment="1">
      <alignment horizontal="left"/>
    </xf>
    <xf numFmtId="0" fontId="0" fillId="0" borderId="30" xfId="0" applyBorder="1"/>
    <xf numFmtId="164" fontId="0" fillId="0" borderId="0" xfId="0" applyNumberFormat="1"/>
    <xf numFmtId="167" fontId="0" fillId="0" borderId="0" xfId="0" applyNumberFormat="1"/>
    <xf numFmtId="0" fontId="0" fillId="0" borderId="5" xfId="0" applyBorder="1"/>
    <xf numFmtId="0" fontId="0" fillId="0" borderId="6" xfId="0" applyBorder="1"/>
    <xf numFmtId="0" fontId="0" fillId="0" borderId="7" xfId="0" applyBorder="1"/>
    <xf numFmtId="0" fontId="0" fillId="0" borderId="2" xfId="0" applyBorder="1"/>
    <xf numFmtId="0" fontId="1" fillId="0" borderId="0" xfId="0" applyFont="1"/>
    <xf numFmtId="0" fontId="1" fillId="0" borderId="6" xfId="0" applyFont="1" applyBorder="1"/>
    <xf numFmtId="0" fontId="0" fillId="0" borderId="6" xfId="0" applyBorder="1" applyAlignment="1">
      <alignment horizontal="center" vertical="center"/>
    </xf>
    <xf numFmtId="0" fontId="63" fillId="0" borderId="0" xfId="0" applyFont="1"/>
    <xf numFmtId="0" fontId="63" fillId="0" borderId="30" xfId="0" applyFont="1" applyBorder="1"/>
    <xf numFmtId="0" fontId="11" fillId="0" borderId="0" xfId="0" applyFont="1"/>
    <xf numFmtId="0" fontId="63" fillId="0" borderId="0" xfId="0" applyFont="1" applyAlignment="1">
      <alignment horizontal="center" vertical="center"/>
    </xf>
    <xf numFmtId="0" fontId="63" fillId="0" borderId="31" xfId="0" applyFont="1" applyBorder="1"/>
    <xf numFmtId="0" fontId="0" fillId="11" borderId="2" xfId="0" applyFill="1" applyBorder="1"/>
    <xf numFmtId="0" fontId="0" fillId="11" borderId="3" xfId="0" applyFill="1" applyBorder="1"/>
    <xf numFmtId="0" fontId="0" fillId="11" borderId="3" xfId="0" applyFill="1" applyBorder="1" applyAlignment="1">
      <alignment horizontal="center" vertical="center"/>
    </xf>
    <xf numFmtId="0" fontId="0" fillId="11" borderId="4" xfId="0" applyFill="1" applyBorder="1"/>
    <xf numFmtId="0" fontId="39" fillId="0" borderId="0" xfId="0" applyFont="1"/>
    <xf numFmtId="0" fontId="40" fillId="0" borderId="3" xfId="0" applyFont="1" applyBorder="1"/>
    <xf numFmtId="0" fontId="41" fillId="0" borderId="0" xfId="0" applyFont="1"/>
    <xf numFmtId="0" fontId="40" fillId="0" borderId="0" xfId="0" applyFont="1"/>
    <xf numFmtId="0" fontId="0" fillId="0" borderId="30" xfId="0" applyBorder="1" applyAlignment="1">
      <alignment horizontal="left" vertical="top"/>
    </xf>
    <xf numFmtId="0" fontId="0" fillId="0" borderId="31" xfId="0" applyBorder="1" applyAlignment="1">
      <alignment horizontal="left" vertical="top"/>
    </xf>
    <xf numFmtId="0" fontId="0" fillId="0" borderId="6" xfId="0" applyBorder="1" applyAlignment="1">
      <alignment wrapText="1"/>
    </xf>
    <xf numFmtId="0" fontId="0" fillId="0" borderId="6" xfId="0" applyBorder="1" applyAlignment="1">
      <alignment horizontal="center" wrapText="1"/>
    </xf>
    <xf numFmtId="0" fontId="0" fillId="0" borderId="0" xfId="0" applyAlignment="1">
      <alignment horizontal="right"/>
    </xf>
    <xf numFmtId="14" fontId="0" fillId="0" borderId="0" xfId="0" applyNumberFormat="1" applyAlignment="1">
      <alignment horizontal="center"/>
    </xf>
    <xf numFmtId="0" fontId="13" fillId="0" borderId="2" xfId="1" applyBorder="1"/>
    <xf numFmtId="0" fontId="13" fillId="0" borderId="4" xfId="1" applyBorder="1"/>
    <xf numFmtId="0" fontId="13" fillId="0" borderId="30" xfId="1" applyBorder="1"/>
    <xf numFmtId="0" fontId="13" fillId="0" borderId="31" xfId="1" applyBorder="1"/>
    <xf numFmtId="0" fontId="56" fillId="0" borderId="5" xfId="1" applyFont="1" applyBorder="1"/>
    <xf numFmtId="0" fontId="56" fillId="0" borderId="6" xfId="1" applyFont="1" applyBorder="1"/>
    <xf numFmtId="15" fontId="50" fillId="0" borderId="6" xfId="1" applyNumberFormat="1" applyFont="1" applyBorder="1"/>
    <xf numFmtId="0" fontId="56" fillId="0" borderId="7" xfId="1" applyFont="1" applyBorder="1"/>
    <xf numFmtId="0" fontId="50" fillId="0" borderId="0" xfId="1" applyFont="1" applyAlignment="1" applyProtection="1">
      <alignment shrinkToFit="1"/>
      <protection locked="0"/>
    </xf>
    <xf numFmtId="0" fontId="51" fillId="0" borderId="0" xfId="1" applyFont="1" applyAlignment="1">
      <alignment horizontal="left"/>
    </xf>
    <xf numFmtId="0" fontId="50" fillId="0" borderId="0" xfId="1" applyFont="1" applyAlignment="1" applyProtection="1">
      <alignment horizontal="left" shrinkToFit="1"/>
      <protection locked="0"/>
    </xf>
    <xf numFmtId="0" fontId="51" fillId="0" borderId="0" xfId="1" applyFont="1" applyAlignment="1">
      <alignment shrinkToFit="1"/>
    </xf>
    <xf numFmtId="0" fontId="50" fillId="0" borderId="0" xfId="1" applyFont="1" applyAlignment="1" applyProtection="1">
      <alignment horizontal="center" shrinkToFit="1"/>
      <protection locked="0"/>
    </xf>
    <xf numFmtId="0" fontId="52" fillId="0" borderId="0" xfId="1" applyFont="1" applyAlignment="1">
      <alignment horizontal="left" vertical="center"/>
    </xf>
    <xf numFmtId="0" fontId="51" fillId="0" borderId="0" xfId="1" applyFont="1"/>
    <xf numFmtId="0" fontId="51" fillId="0" borderId="26" xfId="1" applyFont="1" applyBorder="1"/>
    <xf numFmtId="0" fontId="0" fillId="0" borderId="30" xfId="0" applyBorder="1" applyAlignment="1">
      <alignment vertical="top"/>
    </xf>
    <xf numFmtId="0" fontId="0" fillId="0" borderId="5" xfId="0" applyBorder="1" applyAlignment="1">
      <alignment vertical="top"/>
    </xf>
    <xf numFmtId="0" fontId="0" fillId="0" borderId="6" xfId="0" applyBorder="1" applyAlignment="1">
      <alignment vertical="top"/>
    </xf>
    <xf numFmtId="0" fontId="0" fillId="0" borderId="6" xfId="0" applyBorder="1" applyAlignment="1">
      <alignment horizontal="center" vertical="top"/>
    </xf>
    <xf numFmtId="0" fontId="0" fillId="0" borderId="7" xfId="0" applyBorder="1" applyAlignment="1">
      <alignment vertical="top"/>
    </xf>
    <xf numFmtId="0" fontId="0" fillId="0" borderId="31" xfId="0" applyBorder="1" applyAlignment="1">
      <alignment horizontal="center" wrapText="1"/>
    </xf>
    <xf numFmtId="0" fontId="0" fillId="0" borderId="31" xfId="0" applyBorder="1" applyAlignment="1">
      <alignment horizontal="center" vertical="top" wrapText="1"/>
    </xf>
    <xf numFmtId="0" fontId="13" fillId="0" borderId="3" xfId="1" applyBorder="1" applyAlignment="1">
      <alignment horizontal="center"/>
    </xf>
    <xf numFmtId="0" fontId="20" fillId="0" borderId="3" xfId="1" applyFont="1" applyBorder="1" applyAlignment="1">
      <alignment wrapText="1"/>
    </xf>
    <xf numFmtId="0" fontId="13" fillId="0" borderId="3" xfId="1" applyBorder="1" applyAlignment="1">
      <alignment wrapText="1"/>
    </xf>
    <xf numFmtId="0" fontId="15" fillId="0" borderId="30" xfId="1" applyFont="1" applyBorder="1" applyAlignment="1">
      <alignment horizontal="center"/>
    </xf>
    <xf numFmtId="0" fontId="15" fillId="0" borderId="31" xfId="1" applyFont="1" applyBorder="1" applyAlignment="1">
      <alignment horizontal="center"/>
    </xf>
    <xf numFmtId="0" fontId="13" fillId="0" borderId="30" xfId="1" applyBorder="1" applyAlignment="1">
      <alignment horizontal="left" vertical="top"/>
    </xf>
    <xf numFmtId="0" fontId="13" fillId="0" borderId="31" xfId="1" applyBorder="1" applyAlignment="1">
      <alignment horizontal="left" vertical="top"/>
    </xf>
    <xf numFmtId="0" fontId="13" fillId="0" borderId="5" xfId="1" applyBorder="1"/>
    <xf numFmtId="0" fontId="13" fillId="0" borderId="6" xfId="1" applyBorder="1"/>
    <xf numFmtId="0" fontId="13" fillId="0" borderId="6" xfId="1" applyBorder="1" applyAlignment="1">
      <alignment horizontal="center"/>
    </xf>
    <xf numFmtId="0" fontId="13" fillId="0" borderId="6" xfId="1" applyBorder="1" applyAlignment="1">
      <alignment wrapText="1"/>
    </xf>
    <xf numFmtId="0" fontId="13" fillId="0" borderId="7" xfId="1" applyBorder="1"/>
    <xf numFmtId="0" fontId="0" fillId="0" borderId="2" xfId="0" applyBorder="1" applyProtection="1">
      <protection locked="0"/>
    </xf>
    <xf numFmtId="0" fontId="39" fillId="0" borderId="4" xfId="0" applyFont="1" applyBorder="1" applyAlignment="1" applyProtection="1">
      <alignment horizontal="center" vertical="center"/>
      <protection locked="0"/>
    </xf>
    <xf numFmtId="0" fontId="0" fillId="0" borderId="0" xfId="0" applyProtection="1">
      <protection locked="0"/>
    </xf>
    <xf numFmtId="0" fontId="0" fillId="0" borderId="30" xfId="0" applyBorder="1" applyProtection="1">
      <protection locked="0"/>
    </xf>
    <xf numFmtId="0" fontId="39" fillId="0" borderId="31" xfId="0" applyFont="1" applyBorder="1" applyAlignment="1" applyProtection="1">
      <alignment horizontal="center" vertical="center"/>
      <protection locked="0"/>
    </xf>
    <xf numFmtId="0" fontId="6" fillId="0" borderId="31" xfId="0" applyFont="1" applyBorder="1" applyAlignment="1" applyProtection="1">
      <alignment horizontal="center" vertical="center"/>
      <protection locked="0"/>
    </xf>
    <xf numFmtId="0" fontId="1" fillId="0" borderId="1" xfId="0" applyFont="1" applyBorder="1" applyAlignment="1" applyProtection="1">
      <alignment horizontal="center" vertical="center"/>
      <protection locked="0"/>
    </xf>
    <xf numFmtId="0" fontId="1" fillId="0" borderId="1" xfId="0" applyFont="1" applyBorder="1" applyAlignment="1" applyProtection="1">
      <alignment horizontal="center" vertical="center" wrapText="1"/>
      <protection locked="0"/>
    </xf>
    <xf numFmtId="0" fontId="1" fillId="0" borderId="31" xfId="0" applyFont="1" applyBorder="1" applyAlignment="1" applyProtection="1">
      <alignment horizontal="center" vertical="center" wrapText="1"/>
      <protection locked="0"/>
    </xf>
    <xf numFmtId="0" fontId="2" fillId="0" borderId="1" xfId="0" applyFont="1" applyBorder="1" applyAlignment="1" applyProtection="1">
      <alignment vertical="top" wrapText="1"/>
      <protection locked="0"/>
    </xf>
    <xf numFmtId="0" fontId="2" fillId="0" borderId="1" xfId="0" applyFont="1" applyBorder="1" applyAlignment="1" applyProtection="1">
      <alignment horizontal="center" vertical="top" wrapText="1"/>
      <protection locked="0"/>
    </xf>
    <xf numFmtId="0" fontId="2" fillId="0" borderId="1" xfId="0" quotePrefix="1" applyFont="1" applyBorder="1" applyAlignment="1" applyProtection="1">
      <alignment vertical="top" wrapText="1"/>
      <protection locked="0"/>
    </xf>
    <xf numFmtId="0" fontId="2" fillId="0" borderId="31" xfId="0" applyFont="1" applyBorder="1" applyAlignment="1" applyProtection="1">
      <alignment horizontal="center" vertical="top" wrapText="1"/>
      <protection locked="0"/>
    </xf>
    <xf numFmtId="0" fontId="0" fillId="0" borderId="0" xfId="0" applyAlignment="1" applyProtection="1">
      <alignment horizontal="center" wrapText="1"/>
      <protection locked="0"/>
    </xf>
    <xf numFmtId="0" fontId="2" fillId="0" borderId="1" xfId="0" applyFont="1" applyBorder="1" applyAlignment="1" applyProtection="1">
      <alignment horizontal="center" vertical="center" wrapText="1"/>
      <protection locked="0"/>
    </xf>
    <xf numFmtId="0" fontId="0" fillId="0" borderId="30" xfId="0" applyBorder="1" applyAlignment="1" applyProtection="1">
      <alignment vertical="top"/>
      <protection locked="0"/>
    </xf>
    <xf numFmtId="0" fontId="0" fillId="0" borderId="0" xfId="0" applyAlignment="1" applyProtection="1">
      <alignment horizontal="center" vertical="top" wrapText="1"/>
      <protection locked="0"/>
    </xf>
    <xf numFmtId="0" fontId="0" fillId="0" borderId="0" xfId="0" applyAlignment="1" applyProtection="1">
      <alignment vertical="top"/>
      <protection locked="0"/>
    </xf>
    <xf numFmtId="0" fontId="0" fillId="0" borderId="5" xfId="0" applyBorder="1" applyAlignment="1" applyProtection="1">
      <alignment vertical="top"/>
      <protection locked="0"/>
    </xf>
    <xf numFmtId="0" fontId="0" fillId="0" borderId="6" xfId="0" applyBorder="1" applyAlignment="1" applyProtection="1">
      <alignment vertical="top"/>
      <protection locked="0"/>
    </xf>
    <xf numFmtId="0" fontId="0" fillId="0" borderId="6" xfId="0" applyBorder="1" applyAlignment="1" applyProtection="1">
      <alignment horizontal="center" vertical="top"/>
      <protection locked="0"/>
    </xf>
    <xf numFmtId="0" fontId="0" fillId="0" borderId="7" xfId="0" applyBorder="1" applyAlignment="1" applyProtection="1">
      <alignment vertical="top"/>
      <protection locked="0"/>
    </xf>
    <xf numFmtId="0" fontId="0" fillId="0" borderId="0" xfId="0" applyAlignment="1" applyProtection="1">
      <alignment horizontal="center"/>
      <protection locked="0"/>
    </xf>
    <xf numFmtId="0" fontId="0" fillId="0" borderId="0" xfId="0" applyAlignment="1" applyProtection="1">
      <alignment horizontal="center" vertical="top"/>
      <protection locked="0"/>
    </xf>
    <xf numFmtId="0" fontId="64" fillId="0" borderId="0" xfId="0" applyFont="1" applyAlignment="1">
      <alignment horizontal="left" vertical="center" readingOrder="1"/>
    </xf>
    <xf numFmtId="0" fontId="13" fillId="0" borderId="0" xfId="3"/>
    <xf numFmtId="0" fontId="22" fillId="0" borderId="53" xfId="3" applyFont="1" applyBorder="1" applyAlignment="1">
      <alignment wrapText="1"/>
    </xf>
    <xf numFmtId="0" fontId="15" fillId="0" borderId="54" xfId="3" applyFont="1" applyBorder="1" applyAlignment="1">
      <alignment horizontal="center"/>
    </xf>
    <xf numFmtId="0" fontId="22" fillId="0" borderId="53" xfId="3" applyFont="1" applyBorder="1" applyAlignment="1">
      <alignment horizontal="center" vertical="top" wrapText="1"/>
    </xf>
    <xf numFmtId="0" fontId="22" fillId="0" borderId="54" xfId="3" applyFont="1" applyBorder="1" applyAlignment="1">
      <alignment horizontal="center" vertical="top" wrapText="1"/>
    </xf>
    <xf numFmtId="16" fontId="13" fillId="0" borderId="42" xfId="3" applyNumberFormat="1" applyBorder="1" applyAlignment="1">
      <alignment horizontal="center"/>
    </xf>
    <xf numFmtId="0" fontId="13" fillId="0" borderId="43" xfId="3" applyBorder="1"/>
    <xf numFmtId="0" fontId="15" fillId="0" borderId="1" xfId="3" applyFont="1" applyBorder="1"/>
    <xf numFmtId="0" fontId="13" fillId="0" borderId="57" xfId="3" applyBorder="1"/>
    <xf numFmtId="0" fontId="13" fillId="0" borderId="58" xfId="3" applyBorder="1"/>
    <xf numFmtId="0" fontId="54" fillId="0" borderId="42" xfId="3" applyFont="1" applyBorder="1" applyAlignment="1">
      <alignment horizontal="left" vertical="top"/>
    </xf>
    <xf numFmtId="0" fontId="54" fillId="0" borderId="1" xfId="3" applyFont="1" applyBorder="1" applyAlignment="1">
      <alignment horizontal="left" vertical="top"/>
    </xf>
    <xf numFmtId="0" fontId="54" fillId="0" borderId="47" xfId="3" applyFont="1" applyBorder="1" applyAlignment="1">
      <alignment horizontal="left" vertical="top"/>
    </xf>
    <xf numFmtId="0" fontId="54" fillId="0" borderId="48" xfId="3" applyFont="1" applyBorder="1" applyAlignment="1">
      <alignment horizontal="left" vertical="top"/>
    </xf>
    <xf numFmtId="0" fontId="13" fillId="0" borderId="48" xfId="3" applyBorder="1"/>
    <xf numFmtId="0" fontId="13" fillId="0" borderId="50" xfId="3" applyBorder="1"/>
    <xf numFmtId="0" fontId="15" fillId="0" borderId="48" xfId="3" applyFont="1" applyBorder="1"/>
    <xf numFmtId="0" fontId="13" fillId="0" borderId="61" xfId="3" applyBorder="1"/>
    <xf numFmtId="0" fontId="13" fillId="0" borderId="62" xfId="3" applyBorder="1"/>
    <xf numFmtId="0" fontId="22" fillId="0" borderId="51" xfId="3" applyFont="1" applyBorder="1"/>
    <xf numFmtId="0" fontId="22" fillId="0" borderId="40" xfId="3" applyFont="1" applyBorder="1" applyAlignment="1">
      <alignment wrapText="1"/>
    </xf>
    <xf numFmtId="0" fontId="69" fillId="0" borderId="42" xfId="3" applyFont="1" applyBorder="1" applyAlignment="1">
      <alignment horizontal="center" vertical="center"/>
    </xf>
    <xf numFmtId="0" fontId="13" fillId="0" borderId="59" xfId="3" applyBorder="1"/>
    <xf numFmtId="0" fontId="13" fillId="0" borderId="63" xfId="3" applyBorder="1"/>
    <xf numFmtId="0" fontId="15" fillId="0" borderId="52" xfId="3" applyFont="1" applyBorder="1" applyAlignment="1">
      <alignment vertical="top"/>
    </xf>
    <xf numFmtId="0" fontId="15" fillId="0" borderId="53" xfId="3" applyFont="1" applyBorder="1" applyAlignment="1">
      <alignment vertical="top"/>
    </xf>
    <xf numFmtId="0" fontId="15" fillId="0" borderId="42" xfId="3" applyFont="1" applyBorder="1" applyAlignment="1">
      <alignment vertical="top"/>
    </xf>
    <xf numFmtId="0" fontId="15" fillId="0" borderId="1" xfId="3" applyFont="1" applyBorder="1" applyAlignment="1">
      <alignment vertical="top"/>
    </xf>
    <xf numFmtId="0" fontId="15" fillId="0" borderId="47" xfId="3" applyFont="1" applyBorder="1" applyAlignment="1">
      <alignment vertical="top"/>
    </xf>
    <xf numFmtId="0" fontId="15" fillId="0" borderId="48" xfId="3" applyFont="1" applyBorder="1" applyAlignment="1">
      <alignment vertical="top"/>
    </xf>
    <xf numFmtId="0" fontId="16" fillId="0" borderId="42" xfId="3" applyFont="1" applyBorder="1" applyAlignment="1">
      <alignment horizontal="center" vertical="center"/>
    </xf>
    <xf numFmtId="0" fontId="13" fillId="0" borderId="60" xfId="3" applyBorder="1"/>
    <xf numFmtId="0" fontId="13" fillId="0" borderId="16" xfId="3" applyBorder="1"/>
    <xf numFmtId="0" fontId="1" fillId="0" borderId="1" xfId="0" applyFont="1" applyBorder="1" applyAlignment="1">
      <alignment horizontal="center" vertical="center" wrapText="1"/>
    </xf>
    <xf numFmtId="0" fontId="4" fillId="0" borderId="1" xfId="0" applyFont="1" applyBorder="1" applyAlignment="1">
      <alignment horizontal="left" vertical="top" wrapText="1"/>
    </xf>
    <xf numFmtId="0" fontId="0" fillId="0" borderId="1" xfId="0" applyBorder="1" applyAlignment="1">
      <alignment horizontal="left" vertical="top" wrapText="1"/>
    </xf>
    <xf numFmtId="0" fontId="2" fillId="8" borderId="8" xfId="0" applyFont="1" applyFill="1" applyBorder="1" applyAlignment="1">
      <alignment horizontal="left"/>
    </xf>
    <xf numFmtId="0" fontId="0" fillId="0" borderId="6" xfId="0" applyBorder="1" applyAlignment="1">
      <alignment horizontal="center"/>
    </xf>
    <xf numFmtId="0" fontId="52" fillId="0" borderId="6" xfId="1" applyFont="1" applyBorder="1" applyAlignment="1">
      <alignment horizontal="left" vertical="center"/>
    </xf>
    <xf numFmtId="0" fontId="52" fillId="0" borderId="0" xfId="1" quotePrefix="1" applyFont="1" applyAlignment="1">
      <alignment horizontal="left"/>
    </xf>
    <xf numFmtId="0" fontId="50" fillId="0" borderId="0" xfId="1" quotePrefix="1" applyFont="1" applyAlignment="1">
      <alignment horizontal="left" wrapText="1"/>
    </xf>
    <xf numFmtId="0" fontId="50" fillId="0" borderId="0" xfId="1" applyFont="1" applyAlignment="1" applyProtection="1">
      <alignment horizontal="left" vertical="top" wrapText="1" shrinkToFit="1"/>
      <protection locked="0"/>
    </xf>
    <xf numFmtId="0" fontId="50" fillId="0" borderId="0" xfId="1" quotePrefix="1" applyFont="1" applyAlignment="1">
      <alignment horizontal="left"/>
    </xf>
    <xf numFmtId="0" fontId="50" fillId="0" borderId="0" xfId="1" applyFont="1" applyAlignment="1">
      <alignment horizontal="left" shrinkToFit="1"/>
    </xf>
    <xf numFmtId="0" fontId="50" fillId="0" borderId="3" xfId="1" applyFont="1" applyBorder="1" applyAlignment="1">
      <alignment horizontal="center"/>
    </xf>
    <xf numFmtId="0" fontId="50" fillId="0" borderId="0" xfId="1" applyFont="1" applyAlignment="1">
      <alignment horizontal="center"/>
    </xf>
    <xf numFmtId="0" fontId="50" fillId="0" borderId="0" xfId="1" applyFont="1" applyAlignment="1">
      <alignment horizontal="left"/>
    </xf>
    <xf numFmtId="0" fontId="50" fillId="0" borderId="0" xfId="1" quotePrefix="1" applyFont="1" applyAlignment="1">
      <alignment horizontal="right"/>
    </xf>
    <xf numFmtId="0" fontId="50" fillId="0" borderId="0" xfId="1" applyFont="1" applyAlignment="1">
      <alignment horizontal="right"/>
    </xf>
    <xf numFmtId="0" fontId="50" fillId="0" borderId="6" xfId="1" applyFont="1" applyBorder="1" applyAlignment="1" applyProtection="1">
      <alignment horizontal="center"/>
      <protection locked="0"/>
    </xf>
    <xf numFmtId="0" fontId="51" fillId="0" borderId="6" xfId="1" applyFont="1" applyBorder="1"/>
    <xf numFmtId="0" fontId="1" fillId="0" borderId="1" xfId="0" applyFont="1" applyBorder="1" applyAlignment="1">
      <alignment horizontal="center" vertical="center" textRotation="90"/>
    </xf>
    <xf numFmtId="0" fontId="15" fillId="0" borderId="53" xfId="3" applyFont="1" applyBorder="1" applyAlignment="1">
      <alignment horizontal="center"/>
    </xf>
    <xf numFmtId="0" fontId="13" fillId="0" borderId="1" xfId="3" applyBorder="1" applyAlignment="1">
      <alignment horizontal="center"/>
    </xf>
    <xf numFmtId="0" fontId="15" fillId="0" borderId="52" xfId="3" applyFont="1" applyBorder="1" applyAlignment="1">
      <alignment horizontal="center"/>
    </xf>
    <xf numFmtId="0" fontId="22" fillId="0" borderId="53" xfId="3" applyFont="1" applyBorder="1" applyAlignment="1">
      <alignment horizontal="center"/>
    </xf>
    <xf numFmtId="0" fontId="13" fillId="0" borderId="42" xfId="3" applyBorder="1"/>
    <xf numFmtId="0" fontId="13" fillId="0" borderId="1" xfId="3" applyBorder="1"/>
    <xf numFmtId="0" fontId="13" fillId="2" borderId="10" xfId="1" applyFill="1" applyBorder="1" applyAlignment="1">
      <alignment horizontal="center" wrapText="1"/>
    </xf>
    <xf numFmtId="0" fontId="15" fillId="2" borderId="0" xfId="1" applyFont="1" applyFill="1" applyAlignment="1">
      <alignment horizontal="centerContinuous" vertical="center" wrapText="1"/>
    </xf>
    <xf numFmtId="0" fontId="13" fillId="2" borderId="0" xfId="1" applyFill="1" applyAlignment="1">
      <alignment horizontal="centerContinuous" vertical="center" wrapText="1"/>
    </xf>
    <xf numFmtId="0" fontId="15" fillId="4" borderId="12" xfId="1" applyFont="1" applyFill="1" applyBorder="1" applyAlignment="1">
      <alignment horizontal="center" wrapText="1"/>
    </xf>
    <xf numFmtId="0" fontId="15" fillId="4" borderId="37" xfId="1" applyFont="1" applyFill="1" applyBorder="1" applyAlignment="1">
      <alignment horizontal="center" wrapText="1"/>
    </xf>
    <xf numFmtId="0" fontId="13" fillId="2" borderId="0" xfId="1" applyFill="1" applyAlignment="1">
      <alignment horizontal="left" vertical="top" wrapText="1"/>
    </xf>
    <xf numFmtId="0" fontId="13" fillId="2" borderId="34" xfId="1" applyFill="1" applyBorder="1" applyAlignment="1">
      <alignment horizontal="center" vertical="top" wrapText="1"/>
    </xf>
    <xf numFmtId="0" fontId="13" fillId="2" borderId="34" xfId="1" applyFill="1" applyBorder="1" applyAlignment="1">
      <alignment horizontal="left" vertical="top" wrapText="1"/>
    </xf>
    <xf numFmtId="0" fontId="76" fillId="0" borderId="0" xfId="5" applyAlignment="1">
      <alignment horizontal="center" vertical="center" wrapText="1"/>
    </xf>
    <xf numFmtId="0" fontId="20" fillId="0" borderId="0" xfId="6" applyFont="1" applyAlignment="1">
      <alignment horizontal="right" vertical="top"/>
    </xf>
    <xf numFmtId="0" fontId="80" fillId="14" borderId="70" xfId="6" applyFont="1" applyFill="1" applyBorder="1" applyAlignment="1">
      <alignment horizontal="center" vertical="center" wrapText="1"/>
    </xf>
    <xf numFmtId="0" fontId="81" fillId="14" borderId="70" xfId="6" applyFont="1" applyFill="1" applyBorder="1" applyAlignment="1">
      <alignment horizontal="center" vertical="center" wrapText="1"/>
    </xf>
    <xf numFmtId="0" fontId="4" fillId="0" borderId="70" xfId="5" applyFont="1" applyBorder="1" applyAlignment="1">
      <alignment horizontal="center" vertical="center" wrapText="1"/>
    </xf>
    <xf numFmtId="0" fontId="82" fillId="15" borderId="70" xfId="7" applyFont="1" applyFill="1" applyBorder="1" applyAlignment="1">
      <alignment horizontal="center" vertical="center" wrapText="1"/>
    </xf>
    <xf numFmtId="0" fontId="76" fillId="0" borderId="70" xfId="5" applyBorder="1" applyAlignment="1">
      <alignment horizontal="center" vertical="center" wrapText="1"/>
    </xf>
    <xf numFmtId="0" fontId="82" fillId="16" borderId="70" xfId="7" applyFont="1" applyFill="1" applyBorder="1" applyAlignment="1">
      <alignment horizontal="center" vertical="center" wrapText="1"/>
    </xf>
    <xf numFmtId="0" fontId="82" fillId="17" borderId="70" xfId="7" applyFont="1" applyFill="1" applyBorder="1" applyAlignment="1">
      <alignment horizontal="center" vertical="center" wrapText="1"/>
    </xf>
    <xf numFmtId="0" fontId="82" fillId="18" borderId="70" xfId="7" applyFont="1" applyFill="1" applyBorder="1" applyAlignment="1">
      <alignment horizontal="center" vertical="center" wrapText="1"/>
    </xf>
    <xf numFmtId="0" fontId="82" fillId="19" borderId="70" xfId="7" applyFont="1" applyFill="1" applyBorder="1" applyAlignment="1">
      <alignment horizontal="center" vertical="center" wrapText="1"/>
    </xf>
    <xf numFmtId="0" fontId="82" fillId="8" borderId="70" xfId="7" applyFont="1" applyFill="1" applyBorder="1" applyAlignment="1">
      <alignment horizontal="center" vertical="center" wrapText="1"/>
    </xf>
    <xf numFmtId="0" fontId="82" fillId="20" borderId="70" xfId="7" applyFont="1" applyFill="1" applyBorder="1" applyAlignment="1">
      <alignment horizontal="center" vertical="center" wrapText="1"/>
    </xf>
    <xf numFmtId="0" fontId="82" fillId="21" borderId="70" xfId="7" applyFont="1" applyFill="1" applyBorder="1" applyAlignment="1">
      <alignment horizontal="center" vertical="center" wrapText="1"/>
    </xf>
    <xf numFmtId="0" fontId="82" fillId="22" borderId="70" xfId="7" applyFont="1" applyFill="1" applyBorder="1" applyAlignment="1">
      <alignment horizontal="center" vertical="center" wrapText="1"/>
    </xf>
    <xf numFmtId="0" fontId="82" fillId="5" borderId="70" xfId="7" applyFont="1" applyFill="1" applyBorder="1" applyAlignment="1">
      <alignment horizontal="center" vertical="center" wrapText="1"/>
    </xf>
    <xf numFmtId="0" fontId="83" fillId="0" borderId="0" xfId="0" applyFont="1" applyAlignment="1">
      <alignment vertical="center"/>
    </xf>
    <xf numFmtId="0" fontId="77" fillId="2" borderId="0" xfId="4" applyFill="1" applyBorder="1" applyAlignment="1" applyProtection="1">
      <alignment horizontal="right" vertical="center" wrapText="1"/>
    </xf>
    <xf numFmtId="2" fontId="76" fillId="0" borderId="0" xfId="5" applyNumberFormat="1" applyAlignment="1">
      <alignment horizontal="center" vertical="center" wrapText="1"/>
    </xf>
    <xf numFmtId="10" fontId="76" fillId="0" borderId="0" xfId="5" applyNumberFormat="1" applyAlignment="1">
      <alignment horizontal="center" vertical="center" wrapText="1"/>
    </xf>
    <xf numFmtId="0" fontId="20" fillId="0" borderId="0" xfId="6" applyFont="1"/>
    <xf numFmtId="0" fontId="4" fillId="0" borderId="0" xfId="5" applyFont="1" applyAlignment="1">
      <alignment horizontal="right" vertical="top"/>
    </xf>
    <xf numFmtId="9" fontId="84" fillId="0" borderId="70" xfId="5" applyNumberFormat="1" applyFont="1" applyBorder="1" applyAlignment="1">
      <alignment horizontal="center" vertical="center" wrapText="1"/>
    </xf>
    <xf numFmtId="3" fontId="4" fillId="0" borderId="70" xfId="5" applyNumberFormat="1" applyFont="1" applyBorder="1" applyAlignment="1">
      <alignment horizontal="center" vertical="center" wrapText="1"/>
    </xf>
    <xf numFmtId="0" fontId="0" fillId="0" borderId="70" xfId="5" applyFont="1" applyBorder="1" applyAlignment="1">
      <alignment horizontal="center" vertical="center" wrapText="1"/>
    </xf>
    <xf numFmtId="0" fontId="1" fillId="0" borderId="70" xfId="5" applyFont="1" applyBorder="1" applyAlignment="1">
      <alignment horizontal="center" vertical="center" wrapText="1"/>
    </xf>
    <xf numFmtId="0" fontId="87" fillId="0" borderId="0" xfId="0" applyFont="1" applyAlignment="1">
      <alignment vertical="center"/>
    </xf>
    <xf numFmtId="0" fontId="7" fillId="0" borderId="0" xfId="5" applyFont="1" applyAlignment="1">
      <alignment horizontal="center" vertical="center" wrapText="1"/>
    </xf>
    <xf numFmtId="2" fontId="7" fillId="0" borderId="0" xfId="5" applyNumberFormat="1" applyFont="1" applyAlignment="1">
      <alignment horizontal="center" vertical="center" wrapText="1"/>
    </xf>
    <xf numFmtId="10" fontId="7" fillId="0" borderId="0" xfId="5" applyNumberFormat="1" applyFont="1" applyAlignment="1">
      <alignment horizontal="center" vertical="center" wrapText="1"/>
    </xf>
    <xf numFmtId="0" fontId="76" fillId="0" borderId="0" xfId="5" applyAlignment="1">
      <alignment horizontal="center" vertical="center"/>
    </xf>
    <xf numFmtId="0" fontId="79" fillId="2" borderId="0" xfId="7" applyFont="1" applyFill="1" applyAlignment="1">
      <alignment vertical="center"/>
    </xf>
    <xf numFmtId="0" fontId="84" fillId="0" borderId="70" xfId="5" applyFont="1" applyBorder="1" applyAlignment="1">
      <alignment horizontal="center" vertical="center" wrapText="1"/>
    </xf>
    <xf numFmtId="0" fontId="89" fillId="0" borderId="24" xfId="0" applyFont="1" applyBorder="1"/>
    <xf numFmtId="0" fontId="89" fillId="0" borderId="0" xfId="0" quotePrefix="1" applyFont="1" applyAlignment="1">
      <alignment horizontal="center" vertical="center" wrapText="1"/>
    </xf>
    <xf numFmtId="0" fontId="76" fillId="0" borderId="70" xfId="5" applyBorder="1" applyAlignment="1">
      <alignment horizontal="center" vertical="center"/>
    </xf>
    <xf numFmtId="0" fontId="89" fillId="0" borderId="24" xfId="0" quotePrefix="1" applyFont="1" applyBorder="1" applyAlignment="1">
      <alignment horizontal="center" vertical="center" wrapText="1"/>
    </xf>
    <xf numFmtId="0" fontId="89" fillId="0" borderId="26" xfId="0" quotePrefix="1" applyFont="1" applyBorder="1" applyAlignment="1">
      <alignment horizontal="center" vertical="center" wrapText="1"/>
    </xf>
    <xf numFmtId="0" fontId="89" fillId="0" borderId="23" xfId="0" quotePrefix="1" applyFont="1" applyBorder="1" applyAlignment="1">
      <alignment horizontal="center" vertical="center" wrapText="1"/>
    </xf>
    <xf numFmtId="0" fontId="89" fillId="0" borderId="25" xfId="0" quotePrefix="1" applyFont="1" applyBorder="1" applyAlignment="1">
      <alignment horizontal="center" vertical="center" wrapText="1"/>
    </xf>
    <xf numFmtId="0" fontId="77" fillId="2" borderId="18" xfId="4" applyFill="1" applyBorder="1" applyAlignment="1" applyProtection="1">
      <alignment horizontal="right" vertical="center" wrapText="1"/>
    </xf>
    <xf numFmtId="0" fontId="0" fillId="24" borderId="0" xfId="0" applyFill="1"/>
    <xf numFmtId="0" fontId="95" fillId="11" borderId="76" xfId="0" applyFont="1" applyFill="1" applyBorder="1" applyAlignment="1">
      <alignment horizontal="center" vertical="center" wrapText="1"/>
    </xf>
    <xf numFmtId="0" fontId="95" fillId="11" borderId="75" xfId="0" applyFont="1" applyFill="1" applyBorder="1" applyAlignment="1">
      <alignment horizontal="center" vertical="center" wrapText="1"/>
    </xf>
    <xf numFmtId="0" fontId="95" fillId="11" borderId="74" xfId="0" applyFont="1" applyFill="1" applyBorder="1" applyAlignment="1">
      <alignment horizontal="center" vertical="center" wrapText="1"/>
    </xf>
    <xf numFmtId="0" fontId="93" fillId="11" borderId="26" xfId="0" applyFont="1" applyFill="1" applyBorder="1" applyAlignment="1">
      <alignment horizontal="center" vertical="center" wrapText="1"/>
    </xf>
    <xf numFmtId="0" fontId="92" fillId="11" borderId="78" xfId="0" applyFont="1" applyFill="1" applyBorder="1" applyAlignment="1">
      <alignment horizontal="center" vertical="center" wrapText="1"/>
    </xf>
    <xf numFmtId="0" fontId="93" fillId="11" borderId="25" xfId="0" applyFont="1" applyFill="1" applyBorder="1" applyAlignment="1">
      <alignment horizontal="center" vertical="center" wrapText="1"/>
    </xf>
    <xf numFmtId="0" fontId="92" fillId="11" borderId="76" xfId="0" applyFont="1" applyFill="1" applyBorder="1" applyAlignment="1">
      <alignment horizontal="center" vertical="center" wrapText="1"/>
    </xf>
    <xf numFmtId="0" fontId="93" fillId="11" borderId="75" xfId="0" applyFont="1" applyFill="1" applyBorder="1" applyAlignment="1">
      <alignment horizontal="center" vertical="center" wrapText="1"/>
    </xf>
    <xf numFmtId="0" fontId="92" fillId="11" borderId="74" xfId="0" applyFont="1" applyFill="1" applyBorder="1" applyAlignment="1">
      <alignment horizontal="center" vertical="center" wrapText="1"/>
    </xf>
    <xf numFmtId="0" fontId="96" fillId="23" borderId="0" xfId="0" applyFont="1" applyFill="1" applyAlignment="1">
      <alignment horizontal="center" vertical="center" wrapText="1"/>
    </xf>
    <xf numFmtId="0" fontId="3" fillId="25" borderId="1" xfId="0" applyFont="1" applyFill="1" applyBorder="1" applyAlignment="1">
      <alignment vertical="center"/>
    </xf>
    <xf numFmtId="0" fontId="0" fillId="0" borderId="1" xfId="0" quotePrefix="1" applyBorder="1"/>
    <xf numFmtId="14" fontId="0" fillId="0" borderId="1" xfId="0" applyNumberFormat="1" applyBorder="1"/>
    <xf numFmtId="0" fontId="95" fillId="11" borderId="86" xfId="0" applyFont="1" applyFill="1" applyBorder="1" applyAlignment="1">
      <alignment horizontal="center" vertical="center" wrapText="1"/>
    </xf>
    <xf numFmtId="0" fontId="92" fillId="11" borderId="25" xfId="0" applyFont="1" applyFill="1" applyBorder="1" applyAlignment="1">
      <alignment horizontal="center" vertical="center" wrapText="1"/>
    </xf>
    <xf numFmtId="0" fontId="92" fillId="11" borderId="23" xfId="0" applyFont="1" applyFill="1" applyBorder="1" applyAlignment="1">
      <alignment horizontal="center" vertical="center" wrapText="1"/>
    </xf>
    <xf numFmtId="0" fontId="92" fillId="11" borderId="75" xfId="0" applyFont="1" applyFill="1" applyBorder="1" applyAlignment="1">
      <alignment horizontal="center" vertical="center" wrapText="1"/>
    </xf>
    <xf numFmtId="0" fontId="92" fillId="11" borderId="86" xfId="0" applyFont="1" applyFill="1" applyBorder="1" applyAlignment="1">
      <alignment horizontal="center" vertical="center" wrapText="1"/>
    </xf>
    <xf numFmtId="0" fontId="95" fillId="11" borderId="91" xfId="0" applyFont="1" applyFill="1" applyBorder="1" applyAlignment="1">
      <alignment horizontal="center" vertical="center" wrapText="1"/>
    </xf>
    <xf numFmtId="0" fontId="92" fillId="11" borderId="73" xfId="0" applyFont="1" applyFill="1" applyBorder="1" applyAlignment="1">
      <alignment horizontal="center" vertical="center" wrapText="1"/>
    </xf>
    <xf numFmtId="0" fontId="95" fillId="11" borderId="71" xfId="0" applyFont="1" applyFill="1" applyBorder="1" applyAlignment="1">
      <alignment horizontal="center" vertical="center" wrapText="1"/>
    </xf>
    <xf numFmtId="0" fontId="95" fillId="11" borderId="89" xfId="0" applyFont="1" applyFill="1" applyBorder="1" applyAlignment="1">
      <alignment horizontal="center" vertical="center" wrapText="1"/>
    </xf>
    <xf numFmtId="0" fontId="98" fillId="11" borderId="90" xfId="0" applyFont="1" applyFill="1" applyBorder="1" applyAlignment="1">
      <alignment horizontal="center" vertical="center" wrapText="1"/>
    </xf>
    <xf numFmtId="0" fontId="98" fillId="11" borderId="26" xfId="0" applyFont="1" applyFill="1" applyBorder="1" applyAlignment="1">
      <alignment horizontal="center" vertical="center" wrapText="1"/>
    </xf>
    <xf numFmtId="0" fontId="92" fillId="11" borderId="89" xfId="0" applyFont="1" applyFill="1" applyBorder="1" applyAlignment="1">
      <alignment horizontal="center" vertical="center" wrapText="1"/>
    </xf>
    <xf numFmtId="0" fontId="98" fillId="11" borderId="87" xfId="0" applyFont="1" applyFill="1" applyBorder="1" applyAlignment="1">
      <alignment horizontal="center" vertical="center" wrapText="1"/>
    </xf>
    <xf numFmtId="0" fontId="92" fillId="11" borderId="93" xfId="0" applyFont="1" applyFill="1" applyBorder="1" applyAlignment="1">
      <alignment horizontal="center" vertical="center" wrapText="1"/>
    </xf>
    <xf numFmtId="0" fontId="92" fillId="11" borderId="26" xfId="0" applyFont="1" applyFill="1" applyBorder="1" applyAlignment="1">
      <alignment horizontal="center" vertical="center" wrapText="1"/>
    </xf>
    <xf numFmtId="0" fontId="92" fillId="11" borderId="19" xfId="0" applyFont="1" applyFill="1" applyBorder="1" applyAlignment="1">
      <alignment horizontal="center" vertical="center" wrapText="1"/>
    </xf>
    <xf numFmtId="0" fontId="92" fillId="11" borderId="94" xfId="0" applyFont="1" applyFill="1" applyBorder="1" applyAlignment="1">
      <alignment horizontal="center" vertical="center" wrapText="1"/>
    </xf>
    <xf numFmtId="0" fontId="92" fillId="11" borderId="88" xfId="0" applyFont="1" applyFill="1" applyBorder="1" applyAlignment="1">
      <alignment horizontal="center" vertical="center" wrapText="1"/>
    </xf>
    <xf numFmtId="0" fontId="98" fillId="11" borderId="25" xfId="0" applyFont="1" applyFill="1" applyBorder="1" applyAlignment="1">
      <alignment horizontal="center" vertical="center" wrapText="1"/>
    </xf>
    <xf numFmtId="0" fontId="98" fillId="11" borderId="85" xfId="0" applyFont="1" applyFill="1" applyBorder="1" applyAlignment="1">
      <alignment horizontal="center" vertical="center" wrapText="1"/>
    </xf>
    <xf numFmtId="0" fontId="5" fillId="0" borderId="1" xfId="0" applyFont="1" applyBorder="1" applyAlignment="1">
      <alignment horizontal="center" vertical="top" wrapText="1"/>
    </xf>
    <xf numFmtId="0" fontId="6" fillId="0" borderId="1" xfId="0" applyFont="1" applyBorder="1" applyAlignment="1">
      <alignment horizontal="center" vertical="center" wrapText="1"/>
    </xf>
    <xf numFmtId="0" fontId="6" fillId="0" borderId="1" xfId="0" applyFont="1" applyBorder="1" applyAlignment="1">
      <alignment horizontal="center" vertical="center"/>
    </xf>
    <xf numFmtId="0" fontId="39" fillId="0" borderId="3" xfId="0" applyFont="1" applyBorder="1" applyAlignment="1">
      <alignment horizontal="center" vertical="center"/>
    </xf>
    <xf numFmtId="0" fontId="39" fillId="0" borderId="0" xfId="0" applyFont="1" applyAlignment="1">
      <alignment horizontal="center" vertical="center"/>
    </xf>
    <xf numFmtId="0" fontId="39" fillId="0" borderId="6" xfId="0" applyFont="1" applyBorder="1" applyAlignment="1">
      <alignment horizontal="center" vertical="center"/>
    </xf>
    <xf numFmtId="0" fontId="3" fillId="0" borderId="1" xfId="0" applyFont="1" applyBorder="1" applyAlignment="1">
      <alignment horizontal="center" vertical="center" wrapText="1"/>
    </xf>
    <xf numFmtId="0" fontId="15" fillId="2" borderId="0" xfId="1" applyFont="1" applyFill="1" applyAlignment="1">
      <alignment horizontal="right" wrapText="1"/>
    </xf>
    <xf numFmtId="0" fontId="21" fillId="3" borderId="11" xfId="1" applyFont="1" applyFill="1" applyBorder="1" applyAlignment="1">
      <alignment horizontal="center" vertical="top"/>
    </xf>
    <xf numFmtId="0" fontId="21" fillId="3" borderId="12" xfId="1" applyFont="1" applyFill="1" applyBorder="1" applyAlignment="1">
      <alignment horizontal="center" vertical="top"/>
    </xf>
    <xf numFmtId="0" fontId="21" fillId="3" borderId="13" xfId="1" applyFont="1" applyFill="1" applyBorder="1" applyAlignment="1">
      <alignment horizontal="center" vertical="top"/>
    </xf>
    <xf numFmtId="0" fontId="16" fillId="2" borderId="3" xfId="1" applyFont="1" applyFill="1" applyBorder="1" applyAlignment="1">
      <alignment horizontal="center" vertical="center" wrapText="1"/>
    </xf>
    <xf numFmtId="0" fontId="16" fillId="2" borderId="0" xfId="1" applyFont="1" applyFill="1" applyAlignment="1">
      <alignment horizontal="center" vertical="center" wrapText="1"/>
    </xf>
    <xf numFmtId="0" fontId="39" fillId="0" borderId="3" xfId="0" applyFont="1" applyBorder="1" applyAlignment="1" applyProtection="1">
      <alignment horizontal="center" vertical="center"/>
      <protection locked="0"/>
    </xf>
    <xf numFmtId="0" fontId="39" fillId="0" borderId="0" xfId="0" applyFont="1" applyAlignment="1" applyProtection="1">
      <alignment horizontal="center" vertical="center"/>
      <protection locked="0"/>
    </xf>
    <xf numFmtId="0" fontId="39" fillId="0" borderId="6" xfId="0" applyFont="1" applyBorder="1" applyAlignment="1" applyProtection="1">
      <alignment horizontal="center" vertical="center"/>
      <protection locked="0"/>
    </xf>
    <xf numFmtId="0" fontId="6" fillId="0" borderId="1" xfId="0" applyFont="1" applyBorder="1" applyAlignment="1" applyProtection="1">
      <alignment horizontal="center" vertical="center" wrapText="1"/>
      <protection locked="0"/>
    </xf>
    <xf numFmtId="0" fontId="5" fillId="0" borderId="1" xfId="0" applyFont="1" applyBorder="1" applyAlignment="1" applyProtection="1">
      <alignment horizontal="center" vertical="top" wrapText="1"/>
      <protection locked="0"/>
    </xf>
    <xf numFmtId="0" fontId="3" fillId="0" borderId="63" xfId="0" applyFont="1" applyBorder="1" applyAlignment="1" applyProtection="1">
      <alignment horizontal="center" vertical="center" wrapText="1"/>
      <protection locked="0"/>
    </xf>
    <xf numFmtId="0" fontId="3" fillId="0" borderId="53" xfId="0" applyFont="1" applyBorder="1" applyAlignment="1" applyProtection="1">
      <alignment horizontal="center" vertical="center" wrapText="1"/>
      <protection locked="0"/>
    </xf>
    <xf numFmtId="0" fontId="6" fillId="0" borderId="1" xfId="0" applyFont="1" applyBorder="1" applyAlignment="1" applyProtection="1">
      <alignment horizontal="center" vertical="center"/>
      <protection locked="0"/>
    </xf>
    <xf numFmtId="0" fontId="5" fillId="0" borderId="1" xfId="0" applyFont="1" applyBorder="1" applyAlignment="1" applyProtection="1">
      <alignment horizontal="center" vertical="center" wrapText="1"/>
      <protection locked="0"/>
    </xf>
    <xf numFmtId="0" fontId="0" fillId="0" borderId="0" xfId="0" applyAlignment="1">
      <alignment horizontal="center" wrapText="1"/>
    </xf>
    <xf numFmtId="0" fontId="10" fillId="0" borderId="3" xfId="0" applyFont="1" applyBorder="1" applyAlignment="1">
      <alignment horizontal="center" vertical="center"/>
    </xf>
    <xf numFmtId="0" fontId="10" fillId="0" borderId="0" xfId="0" applyFont="1" applyAlignment="1">
      <alignment horizontal="center" vertical="center"/>
    </xf>
    <xf numFmtId="0" fontId="10" fillId="0" borderId="6" xfId="0" applyFont="1" applyBorder="1" applyAlignment="1">
      <alignment horizontal="center" vertical="center"/>
    </xf>
    <xf numFmtId="0" fontId="4" fillId="0" borderId="0" xfId="0" applyFont="1" applyAlignment="1">
      <alignment horizontal="left" vertical="top" wrapText="1"/>
    </xf>
    <xf numFmtId="0" fontId="9" fillId="0" borderId="1" xfId="0" applyFont="1" applyBorder="1" applyAlignment="1">
      <alignment horizontal="left" wrapText="1"/>
    </xf>
    <xf numFmtId="0" fontId="9" fillId="0" borderId="1" xfId="0" applyFont="1" applyBorder="1" applyAlignment="1">
      <alignment horizontal="left"/>
    </xf>
    <xf numFmtId="0" fontId="9" fillId="0" borderId="2" xfId="0" applyFont="1" applyBorder="1" applyAlignment="1">
      <alignment horizontal="left" wrapText="1"/>
    </xf>
    <xf numFmtId="0" fontId="9" fillId="0" borderId="3" xfId="0" applyFont="1" applyBorder="1" applyAlignment="1">
      <alignment horizontal="left" wrapText="1"/>
    </xf>
    <xf numFmtId="0" fontId="9" fillId="0" borderId="4" xfId="0" applyFont="1" applyBorder="1" applyAlignment="1">
      <alignment horizontal="left" wrapText="1"/>
    </xf>
    <xf numFmtId="0" fontId="9" fillId="0" borderId="5" xfId="0" applyFont="1" applyBorder="1" applyAlignment="1">
      <alignment horizontal="left" wrapText="1"/>
    </xf>
    <xf numFmtId="0" fontId="9" fillId="0" borderId="6" xfId="0" applyFont="1" applyBorder="1" applyAlignment="1">
      <alignment horizontal="left" wrapText="1"/>
    </xf>
    <xf numFmtId="0" fontId="9" fillId="0" borderId="7" xfId="0" applyFont="1" applyBorder="1" applyAlignment="1">
      <alignment horizontal="left" wrapText="1"/>
    </xf>
    <xf numFmtId="0" fontId="9" fillId="0" borderId="4" xfId="0" applyFont="1" applyBorder="1" applyAlignment="1">
      <alignment horizontal="left"/>
    </xf>
    <xf numFmtId="0" fontId="9" fillId="0" borderId="5" xfId="0" applyFont="1" applyBorder="1" applyAlignment="1">
      <alignment horizontal="left"/>
    </xf>
    <xf numFmtId="0" fontId="9" fillId="0" borderId="7" xfId="0" applyFont="1" applyBorder="1" applyAlignment="1">
      <alignment horizontal="left"/>
    </xf>
    <xf numFmtId="0" fontId="8" fillId="0" borderId="1" xfId="0" applyFont="1" applyBorder="1" applyAlignment="1">
      <alignment horizontal="left" wrapText="1"/>
    </xf>
    <xf numFmtId="0" fontId="8" fillId="0" borderId="1" xfId="0" applyFont="1" applyBorder="1" applyAlignment="1">
      <alignment horizontal="left"/>
    </xf>
    <xf numFmtId="0" fontId="12" fillId="0" borderId="1" xfId="0" applyFont="1" applyBorder="1" applyAlignment="1">
      <alignment horizontal="center" vertical="center" wrapText="1"/>
    </xf>
    <xf numFmtId="0" fontId="1" fillId="0" borderId="1" xfId="0" applyFont="1" applyBorder="1" applyAlignment="1">
      <alignment horizontal="center" vertical="center" wrapText="1"/>
    </xf>
    <xf numFmtId="0" fontId="4" fillId="0" borderId="1" xfId="0" applyFont="1" applyBorder="1" applyAlignment="1">
      <alignment horizontal="left" vertical="top" wrapText="1"/>
    </xf>
    <xf numFmtId="0" fontId="45" fillId="0" borderId="1" xfId="0" applyFont="1" applyBorder="1" applyAlignment="1">
      <alignment horizontal="center" vertical="center" wrapText="1"/>
    </xf>
    <xf numFmtId="0" fontId="1" fillId="0" borderId="1" xfId="0" applyFont="1" applyBorder="1" applyAlignment="1">
      <alignment horizontal="center" wrapText="1"/>
    </xf>
    <xf numFmtId="0" fontId="4" fillId="0" borderId="8" xfId="0" quotePrefix="1" applyFont="1" applyBorder="1" applyAlignment="1">
      <alignment horizontal="left" vertical="top" wrapText="1"/>
    </xf>
    <xf numFmtId="0" fontId="4" fillId="0" borderId="9" xfId="0" applyFont="1" applyBorder="1" applyAlignment="1">
      <alignment horizontal="left" vertical="top" wrapText="1"/>
    </xf>
    <xf numFmtId="0" fontId="4" fillId="0" borderId="10" xfId="0" applyFont="1" applyBorder="1" applyAlignment="1">
      <alignment horizontal="left" vertical="top" wrapText="1"/>
    </xf>
    <xf numFmtId="0" fontId="4" fillId="0" borderId="8" xfId="0" applyFont="1" applyBorder="1" applyAlignment="1">
      <alignment horizontal="left" vertical="top" wrapText="1"/>
    </xf>
    <xf numFmtId="0" fontId="0" fillId="0" borderId="1" xfId="0" applyBorder="1" applyAlignment="1">
      <alignment horizontal="left" vertical="top" wrapText="1"/>
    </xf>
    <xf numFmtId="0" fontId="7" fillId="0" borderId="8" xfId="0" applyFont="1" applyBorder="1" applyAlignment="1">
      <alignment horizontal="left" vertical="top" wrapText="1"/>
    </xf>
    <xf numFmtId="0" fontId="7" fillId="0" borderId="9" xfId="0" applyFont="1" applyBorder="1" applyAlignment="1">
      <alignment horizontal="left" vertical="top" wrapText="1"/>
    </xf>
    <xf numFmtId="0" fontId="7" fillId="0" borderId="10" xfId="0" applyFont="1" applyBorder="1" applyAlignment="1">
      <alignment horizontal="left" vertical="top" wrapText="1"/>
    </xf>
    <xf numFmtId="0" fontId="7" fillId="0" borderId="8" xfId="0" applyFont="1" applyBorder="1" applyAlignment="1">
      <alignment horizontal="center" vertical="top" wrapText="1"/>
    </xf>
    <xf numFmtId="0" fontId="7" fillId="0" borderId="9" xfId="0" applyFont="1" applyBorder="1" applyAlignment="1">
      <alignment horizontal="center" vertical="top" wrapText="1"/>
    </xf>
    <xf numFmtId="0" fontId="7" fillId="0" borderId="10" xfId="0" applyFont="1" applyBorder="1" applyAlignment="1">
      <alignment horizontal="center" vertical="top" wrapText="1"/>
    </xf>
    <xf numFmtId="0" fontId="4" fillId="0" borderId="70" xfId="5" applyFont="1" applyBorder="1" applyAlignment="1">
      <alignment horizontal="center" vertical="center" wrapText="1"/>
    </xf>
    <xf numFmtId="0" fontId="79" fillId="2" borderId="11" xfId="7" applyFont="1" applyFill="1" applyBorder="1" applyAlignment="1">
      <alignment horizontal="center" vertical="center" wrapText="1"/>
    </xf>
    <xf numFmtId="0" fontId="79" fillId="2" borderId="12" xfId="7" applyFont="1" applyFill="1" applyBorder="1" applyAlignment="1">
      <alignment horizontal="center" vertical="center" wrapText="1"/>
    </xf>
    <xf numFmtId="0" fontId="79" fillId="2" borderId="13" xfId="7" applyFont="1" applyFill="1" applyBorder="1" applyAlignment="1">
      <alignment horizontal="center" vertical="center" wrapText="1"/>
    </xf>
    <xf numFmtId="0" fontId="80" fillId="14" borderId="70" xfId="6" applyFont="1" applyFill="1" applyBorder="1" applyAlignment="1">
      <alignment horizontal="center" vertical="center" wrapText="1"/>
    </xf>
    <xf numFmtId="0" fontId="81" fillId="14" borderId="70" xfId="6" applyFont="1" applyFill="1" applyBorder="1" applyAlignment="1">
      <alignment horizontal="center" vertical="center" wrapText="1"/>
    </xf>
    <xf numFmtId="0" fontId="80" fillId="14" borderId="11" xfId="6" applyFont="1" applyFill="1" applyBorder="1" applyAlignment="1">
      <alignment horizontal="center" vertical="center" wrapText="1"/>
    </xf>
    <xf numFmtId="0" fontId="80" fillId="14" borderId="12" xfId="6" applyFont="1" applyFill="1" applyBorder="1" applyAlignment="1">
      <alignment horizontal="center" vertical="center" wrapText="1"/>
    </xf>
    <xf numFmtId="0" fontId="80" fillId="14" borderId="13" xfId="6" applyFont="1" applyFill="1" applyBorder="1" applyAlignment="1">
      <alignment horizontal="center" vertical="center" wrapText="1"/>
    </xf>
    <xf numFmtId="0" fontId="81" fillId="14" borderId="71" xfId="6" applyFont="1" applyFill="1" applyBorder="1" applyAlignment="1">
      <alignment horizontal="center" vertical="center" wrapText="1"/>
    </xf>
    <xf numFmtId="0" fontId="81" fillId="14" borderId="72" xfId="6" applyFont="1" applyFill="1" applyBorder="1" applyAlignment="1">
      <alignment horizontal="center" vertical="center" wrapText="1"/>
    </xf>
    <xf numFmtId="0" fontId="81" fillId="14" borderId="73" xfId="6" applyFont="1" applyFill="1" applyBorder="1" applyAlignment="1">
      <alignment horizontal="center" vertical="center" wrapText="1"/>
    </xf>
    <xf numFmtId="0" fontId="81" fillId="14" borderId="11" xfId="6" applyFont="1" applyFill="1" applyBorder="1" applyAlignment="1">
      <alignment horizontal="center" vertical="center" wrapText="1"/>
    </xf>
    <xf numFmtId="0" fontId="81" fillId="14" borderId="13" xfId="6" applyFont="1" applyFill="1" applyBorder="1" applyAlignment="1">
      <alignment horizontal="center" vertical="center" wrapText="1"/>
    </xf>
    <xf numFmtId="0" fontId="90" fillId="0" borderId="71" xfId="0" applyFont="1" applyBorder="1" applyAlignment="1">
      <alignment horizontal="center" vertical="center" textRotation="90" wrapText="1"/>
    </xf>
    <xf numFmtId="0" fontId="90" fillId="0" borderId="72" xfId="0" applyFont="1" applyBorder="1" applyAlignment="1">
      <alignment horizontal="center" vertical="center" textRotation="90" wrapText="1"/>
    </xf>
    <xf numFmtId="0" fontId="90" fillId="0" borderId="73" xfId="0" applyFont="1" applyBorder="1" applyAlignment="1">
      <alignment horizontal="center" vertical="center" textRotation="90" wrapText="1"/>
    </xf>
    <xf numFmtId="0" fontId="90" fillId="0" borderId="72" xfId="0" quotePrefix="1" applyFont="1" applyBorder="1" applyAlignment="1">
      <alignment horizontal="center" vertical="center" textRotation="90" wrapText="1"/>
    </xf>
    <xf numFmtId="0" fontId="90" fillId="0" borderId="73" xfId="0" quotePrefix="1" applyFont="1" applyBorder="1" applyAlignment="1">
      <alignment horizontal="center" vertical="center" textRotation="90" wrapText="1"/>
    </xf>
    <xf numFmtId="0" fontId="79" fillId="2" borderId="12" xfId="7" applyFont="1" applyFill="1" applyBorder="1" applyAlignment="1">
      <alignment horizontal="center" vertical="center"/>
    </xf>
    <xf numFmtId="0" fontId="79" fillId="2" borderId="13" xfId="7" applyFont="1" applyFill="1" applyBorder="1" applyAlignment="1">
      <alignment horizontal="center" vertical="center"/>
    </xf>
    <xf numFmtId="0" fontId="92" fillId="11" borderId="82" xfId="0" applyFont="1" applyFill="1" applyBorder="1" applyAlignment="1">
      <alignment horizontal="center" vertical="center" wrapText="1"/>
    </xf>
    <xf numFmtId="0" fontId="92" fillId="11" borderId="80" xfId="0" applyFont="1" applyFill="1" applyBorder="1" applyAlignment="1">
      <alignment horizontal="center" vertical="center" wrapText="1"/>
    </xf>
    <xf numFmtId="0" fontId="92" fillId="11" borderId="78" xfId="0" applyFont="1" applyFill="1" applyBorder="1" applyAlignment="1">
      <alignment horizontal="center" vertical="center" wrapText="1"/>
    </xf>
    <xf numFmtId="0" fontId="92" fillId="11" borderId="81" xfId="0" applyFont="1" applyFill="1" applyBorder="1" applyAlignment="1">
      <alignment horizontal="center" vertical="center" wrapText="1"/>
    </xf>
    <xf numFmtId="0" fontId="92" fillId="11" borderId="79" xfId="0" applyFont="1" applyFill="1" applyBorder="1" applyAlignment="1">
      <alignment horizontal="center" vertical="center" wrapText="1"/>
    </xf>
    <xf numFmtId="0" fontId="92" fillId="11" borderId="77" xfId="0" applyFont="1" applyFill="1" applyBorder="1" applyAlignment="1">
      <alignment horizontal="center" vertical="center" wrapText="1"/>
    </xf>
    <xf numFmtId="0" fontId="96" fillId="23" borderId="11" xfId="0" applyFont="1" applyFill="1" applyBorder="1" applyAlignment="1">
      <alignment horizontal="center" vertical="center" wrapText="1"/>
    </xf>
    <xf numFmtId="0" fontId="96" fillId="23" borderId="12" xfId="0" applyFont="1" applyFill="1" applyBorder="1" applyAlignment="1">
      <alignment horizontal="center" vertical="center" wrapText="1"/>
    </xf>
    <xf numFmtId="0" fontId="96" fillId="23" borderId="13" xfId="0" applyFont="1" applyFill="1" applyBorder="1" applyAlignment="1">
      <alignment horizontal="center" vertical="center" wrapText="1"/>
    </xf>
    <xf numFmtId="0" fontId="92" fillId="11" borderId="84" xfId="0" applyFont="1" applyFill="1" applyBorder="1" applyAlignment="1">
      <alignment horizontal="center" vertical="center" wrapText="1"/>
    </xf>
    <xf numFmtId="0" fontId="92" fillId="11" borderId="83" xfId="0" applyFont="1" applyFill="1" applyBorder="1" applyAlignment="1">
      <alignment horizontal="center" vertical="center" wrapText="1"/>
    </xf>
    <xf numFmtId="0" fontId="96" fillId="23" borderId="27" xfId="0" applyFont="1" applyFill="1" applyBorder="1" applyAlignment="1">
      <alignment horizontal="center" vertical="center" wrapText="1"/>
    </xf>
    <xf numFmtId="0" fontId="96" fillId="23" borderId="18" xfId="0" applyFont="1" applyFill="1" applyBorder="1" applyAlignment="1">
      <alignment horizontal="center" vertical="center" wrapText="1"/>
    </xf>
    <xf numFmtId="0" fontId="92" fillId="11" borderId="92" xfId="0" applyFont="1" applyFill="1" applyBorder="1" applyAlignment="1">
      <alignment horizontal="center" vertical="center" wrapText="1"/>
    </xf>
    <xf numFmtId="0" fontId="92" fillId="11" borderId="93" xfId="0" applyFont="1" applyFill="1" applyBorder="1" applyAlignment="1">
      <alignment horizontal="center" vertical="center" wrapText="1"/>
    </xf>
    <xf numFmtId="0" fontId="92" fillId="11" borderId="72" xfId="0" applyFont="1" applyFill="1" applyBorder="1" applyAlignment="1">
      <alignment horizontal="center" vertical="center" wrapText="1"/>
    </xf>
    <xf numFmtId="0" fontId="97" fillId="23" borderId="11" xfId="0" applyFont="1" applyFill="1" applyBorder="1" applyAlignment="1">
      <alignment horizontal="center" vertical="center" wrapText="1"/>
    </xf>
    <xf numFmtId="0" fontId="97" fillId="23" borderId="12" xfId="0" applyFont="1" applyFill="1" applyBorder="1" applyAlignment="1">
      <alignment horizontal="center" vertical="center" wrapText="1"/>
    </xf>
    <xf numFmtId="0" fontId="97" fillId="23" borderId="13" xfId="0" applyFont="1" applyFill="1" applyBorder="1" applyAlignment="1">
      <alignment horizontal="center" vertical="center" wrapText="1"/>
    </xf>
    <xf numFmtId="0" fontId="2" fillId="8" borderId="8" xfId="0" applyFont="1" applyFill="1" applyBorder="1" applyAlignment="1">
      <alignment horizontal="left"/>
    </xf>
    <xf numFmtId="0" fontId="2" fillId="8" borderId="10" xfId="0" applyFont="1" applyFill="1" applyBorder="1" applyAlignment="1">
      <alignment horizontal="left"/>
    </xf>
    <xf numFmtId="0" fontId="0" fillId="8" borderId="8" xfId="0" applyFill="1" applyBorder="1" applyAlignment="1">
      <alignment horizontal="left"/>
    </xf>
    <xf numFmtId="0" fontId="0" fillId="8" borderId="10" xfId="0" applyFill="1" applyBorder="1" applyAlignment="1">
      <alignment horizontal="left"/>
    </xf>
    <xf numFmtId="0" fontId="3" fillId="0" borderId="1" xfId="0" applyFont="1" applyBorder="1" applyAlignment="1">
      <alignment horizontal="left" vertical="top"/>
    </xf>
    <xf numFmtId="0" fontId="38" fillId="0" borderId="3" xfId="0" applyFont="1" applyBorder="1" applyAlignment="1">
      <alignment horizontal="center" vertical="center"/>
    </xf>
    <xf numFmtId="0" fontId="38" fillId="0" borderId="0" xfId="0" applyFont="1" applyAlignment="1">
      <alignment horizontal="center" vertical="center"/>
    </xf>
    <xf numFmtId="0" fontId="0" fillId="0" borderId="1" xfId="0" applyBorder="1" applyAlignment="1">
      <alignment horizontal="left" vertical="top"/>
    </xf>
    <xf numFmtId="0" fontId="0" fillId="0" borderId="2" xfId="0" applyBorder="1" applyAlignment="1">
      <alignment horizontal="center"/>
    </xf>
    <xf numFmtId="0" fontId="0" fillId="0" borderId="3" xfId="0" applyBorder="1" applyAlignment="1">
      <alignment horizontal="center"/>
    </xf>
    <xf numFmtId="0" fontId="0" fillId="0" borderId="4" xfId="0" applyBorder="1" applyAlignment="1">
      <alignment horizontal="center"/>
    </xf>
    <xf numFmtId="0" fontId="0" fillId="0" borderId="30" xfId="0" applyBorder="1" applyAlignment="1">
      <alignment horizontal="center"/>
    </xf>
    <xf numFmtId="0" fontId="0" fillId="0" borderId="0" xfId="0" applyAlignment="1">
      <alignment horizontal="center"/>
    </xf>
    <xf numFmtId="0" fontId="0" fillId="0" borderId="31" xfId="0" applyBorder="1" applyAlignment="1">
      <alignment horizontal="center"/>
    </xf>
    <xf numFmtId="0" fontId="0" fillId="0" borderId="5" xfId="0" applyBorder="1" applyAlignment="1">
      <alignment horizontal="center"/>
    </xf>
    <xf numFmtId="0" fontId="0" fillId="0" borderId="6" xfId="0" applyBorder="1" applyAlignment="1">
      <alignment horizontal="center"/>
    </xf>
    <xf numFmtId="0" fontId="0" fillId="0" borderId="7" xfId="0" applyBorder="1" applyAlignment="1">
      <alignment horizontal="center"/>
    </xf>
    <xf numFmtId="15" fontId="50" fillId="0" borderId="36" xfId="1" applyNumberFormat="1" applyFont="1" applyBorder="1" applyAlignment="1">
      <alignment horizontal="center"/>
    </xf>
    <xf numFmtId="0" fontId="50" fillId="0" borderId="6" xfId="1" applyFont="1" applyBorder="1" applyAlignment="1" applyProtection="1">
      <alignment shrinkToFit="1"/>
      <protection locked="0"/>
    </xf>
    <xf numFmtId="0" fontId="50" fillId="0" borderId="6" xfId="1" applyFont="1" applyBorder="1" applyAlignment="1">
      <alignment horizontal="left"/>
    </xf>
    <xf numFmtId="0" fontId="52" fillId="0" borderId="6" xfId="1" applyFont="1" applyBorder="1" applyAlignment="1">
      <alignment horizontal="left" vertical="center"/>
    </xf>
    <xf numFmtId="0" fontId="50" fillId="0" borderId="6" xfId="1" applyFont="1" applyBorder="1" applyAlignment="1" applyProtection="1">
      <alignment horizontal="left" shrinkToFit="1"/>
      <protection locked="0"/>
    </xf>
    <xf numFmtId="0" fontId="50" fillId="0" borderId="6" xfId="1" applyFont="1" applyBorder="1" applyAlignment="1">
      <alignment horizontal="left" shrinkToFit="1"/>
    </xf>
    <xf numFmtId="0" fontId="50" fillId="0" borderId="9" xfId="1" applyFont="1" applyBorder="1" applyAlignment="1" applyProtection="1">
      <alignment horizontal="left" shrinkToFit="1"/>
      <protection locked="0"/>
    </xf>
    <xf numFmtId="0" fontId="50" fillId="0" borderId="9" xfId="1" quotePrefix="1" applyFont="1" applyBorder="1" applyAlignment="1">
      <alignment horizontal="left"/>
    </xf>
    <xf numFmtId="0" fontId="50" fillId="0" borderId="9" xfId="1" applyFont="1" applyBorder="1" applyAlignment="1">
      <alignment horizontal="left"/>
    </xf>
    <xf numFmtId="0" fontId="52" fillId="0" borderId="0" xfId="1" quotePrefix="1" applyFont="1" applyAlignment="1">
      <alignment horizontal="left"/>
    </xf>
    <xf numFmtId="0" fontId="52" fillId="0" borderId="0" xfId="1" applyFont="1" applyAlignment="1">
      <alignment horizontal="left"/>
    </xf>
    <xf numFmtId="0" fontId="50" fillId="0" borderId="0" xfId="1" quotePrefix="1" applyFont="1" applyAlignment="1">
      <alignment horizontal="left" wrapText="1"/>
    </xf>
    <xf numFmtId="0" fontId="50" fillId="0" borderId="0" xfId="1" applyFont="1" applyAlignment="1" applyProtection="1">
      <alignment horizontal="left" vertical="top" wrapText="1" shrinkToFit="1"/>
      <protection locked="0"/>
    </xf>
    <xf numFmtId="0" fontId="50" fillId="0" borderId="6" xfId="1" applyFont="1" applyBorder="1" applyAlignment="1" applyProtection="1">
      <alignment horizontal="left" vertical="top" wrapText="1" shrinkToFit="1"/>
      <protection locked="0"/>
    </xf>
    <xf numFmtId="0" fontId="50" fillId="0" borderId="0" xfId="1" quotePrefix="1" applyFont="1" applyAlignment="1">
      <alignment horizontal="left"/>
    </xf>
    <xf numFmtId="0" fontId="50" fillId="0" borderId="6" xfId="1" applyFont="1" applyBorder="1" applyAlignment="1" applyProtection="1">
      <alignment horizontal="left"/>
      <protection locked="0"/>
    </xf>
    <xf numFmtId="0" fontId="50" fillId="0" borderId="6" xfId="1" applyFont="1" applyBorder="1" applyAlignment="1" applyProtection="1">
      <alignment horizontal="center" shrinkToFit="1"/>
      <protection locked="0"/>
    </xf>
    <xf numFmtId="0" fontId="50" fillId="0" borderId="0" xfId="1" applyFont="1" applyAlignment="1">
      <alignment horizontal="left" shrinkToFit="1"/>
    </xf>
    <xf numFmtId="0" fontId="51" fillId="0" borderId="6" xfId="1" applyFont="1" applyBorder="1" applyAlignment="1">
      <alignment shrinkToFit="1"/>
    </xf>
    <xf numFmtId="0" fontId="50" fillId="0" borderId="6" xfId="1" applyFont="1" applyBorder="1"/>
    <xf numFmtId="0" fontId="51" fillId="0" borderId="6" xfId="1" applyFont="1" applyBorder="1" applyAlignment="1">
      <alignment horizontal="left" shrinkToFit="1"/>
    </xf>
    <xf numFmtId="0" fontId="51" fillId="0" borderId="6" xfId="1" applyFont="1" applyBorder="1" applyAlignment="1">
      <alignment horizontal="center" shrinkToFit="1"/>
    </xf>
    <xf numFmtId="0" fontId="51" fillId="0" borderId="6" xfId="1" applyFont="1" applyBorder="1" applyAlignment="1">
      <alignment horizontal="center"/>
    </xf>
    <xf numFmtId="0" fontId="50" fillId="0" borderId="0" xfId="1" applyFont="1" applyAlignment="1">
      <alignment horizontal="right" indent="1"/>
    </xf>
    <xf numFmtId="0" fontId="50" fillId="0" borderId="3" xfId="1" applyFont="1" applyBorder="1" applyAlignment="1">
      <alignment horizontal="center"/>
    </xf>
    <xf numFmtId="0" fontId="50" fillId="0" borderId="0" xfId="1" applyFont="1" applyAlignment="1">
      <alignment horizontal="center"/>
    </xf>
    <xf numFmtId="0" fontId="50" fillId="0" borderId="0" xfId="1" applyFont="1" applyAlignment="1">
      <alignment horizontal="left"/>
    </xf>
    <xf numFmtId="0" fontId="50" fillId="0" borderId="6" xfId="1" applyFont="1" applyBorder="1" applyProtection="1">
      <protection locked="0"/>
    </xf>
    <xf numFmtId="0" fontId="50" fillId="0" borderId="0" xfId="1" quotePrefix="1" applyFont="1" applyAlignment="1">
      <alignment horizontal="right"/>
    </xf>
    <xf numFmtId="0" fontId="50" fillId="0" borderId="0" xfId="1" applyFont="1" applyAlignment="1">
      <alignment horizontal="right"/>
    </xf>
    <xf numFmtId="0" fontId="49" fillId="0" borderId="35" xfId="1" applyFont="1" applyBorder="1" applyAlignment="1">
      <alignment horizontal="left"/>
    </xf>
    <xf numFmtId="0" fontId="51" fillId="0" borderId="0" xfId="1" applyFont="1" applyAlignment="1">
      <alignment horizontal="center"/>
    </xf>
    <xf numFmtId="0" fontId="50" fillId="0" borderId="6" xfId="1" applyFont="1" applyBorder="1" applyAlignment="1" applyProtection="1">
      <alignment horizontal="center"/>
      <protection locked="0"/>
    </xf>
    <xf numFmtId="0" fontId="51" fillId="0" borderId="6" xfId="1" applyFont="1" applyBorder="1"/>
    <xf numFmtId="0" fontId="51" fillId="0" borderId="6" xfId="1" applyFont="1" applyBorder="1" applyAlignment="1">
      <alignment horizontal="left"/>
    </xf>
    <xf numFmtId="0" fontId="1" fillId="0" borderId="1" xfId="0" applyFont="1" applyBorder="1" applyAlignment="1">
      <alignment horizontal="center" vertical="center" textRotation="90"/>
    </xf>
    <xf numFmtId="0" fontId="38" fillId="0" borderId="1" xfId="0" applyFont="1" applyBorder="1" applyAlignment="1">
      <alignment horizontal="center" vertical="center"/>
    </xf>
    <xf numFmtId="0" fontId="71" fillId="0" borderId="49" xfId="3" applyFont="1" applyBorder="1" applyAlignment="1">
      <alignment horizontal="center"/>
    </xf>
    <xf numFmtId="0" fontId="71" fillId="0" borderId="35" xfId="3" applyFont="1" applyBorder="1" applyAlignment="1">
      <alignment horizontal="center"/>
    </xf>
    <xf numFmtId="0" fontId="68" fillId="0" borderId="27" xfId="3" applyFont="1" applyBorder="1" applyAlignment="1">
      <alignment horizontal="center" vertical="center"/>
    </xf>
    <xf numFmtId="0" fontId="68" fillId="0" borderId="18" xfId="3" applyFont="1" applyBorder="1" applyAlignment="1">
      <alignment horizontal="center" vertical="center"/>
    </xf>
    <xf numFmtId="0" fontId="68" fillId="0" borderId="19" xfId="3" applyFont="1" applyBorder="1" applyAlignment="1">
      <alignment horizontal="center" vertical="center"/>
    </xf>
    <xf numFmtId="0" fontId="68" fillId="0" borderId="24" xfId="3" applyFont="1" applyBorder="1" applyAlignment="1">
      <alignment horizontal="center" vertical="center"/>
    </xf>
    <xf numFmtId="0" fontId="68" fillId="0" borderId="0" xfId="3" applyFont="1" applyAlignment="1">
      <alignment horizontal="center" vertical="center"/>
    </xf>
    <xf numFmtId="0" fontId="68" fillId="0" borderId="26" xfId="3" applyFont="1" applyBorder="1" applyAlignment="1">
      <alignment horizontal="center" vertical="center"/>
    </xf>
    <xf numFmtId="0" fontId="68" fillId="0" borderId="32" xfId="3" applyFont="1" applyBorder="1" applyAlignment="1">
      <alignment horizontal="center" vertical="center"/>
    </xf>
    <xf numFmtId="0" fontId="68" fillId="0" borderId="23" xfId="3" applyFont="1" applyBorder="1" applyAlignment="1">
      <alignment horizontal="center" vertical="center"/>
    </xf>
    <xf numFmtId="0" fontId="68" fillId="0" borderId="25" xfId="3" applyFont="1" applyBorder="1" applyAlignment="1">
      <alignment horizontal="center" vertical="center"/>
    </xf>
    <xf numFmtId="0" fontId="69" fillId="0" borderId="51" xfId="3" applyFont="1" applyBorder="1" applyAlignment="1">
      <alignment horizontal="center"/>
    </xf>
    <xf numFmtId="0" fontId="69" fillId="0" borderId="40" xfId="3" applyFont="1" applyBorder="1" applyAlignment="1">
      <alignment horizontal="center"/>
    </xf>
    <xf numFmtId="0" fontId="69" fillId="0" borderId="41" xfId="3" applyFont="1" applyBorder="1" applyAlignment="1">
      <alignment horizontal="center"/>
    </xf>
    <xf numFmtId="0" fontId="70" fillId="0" borderId="51" xfId="3" applyFont="1" applyBorder="1" applyAlignment="1">
      <alignment horizontal="center"/>
    </xf>
    <xf numFmtId="0" fontId="70" fillId="0" borderId="40" xfId="3" applyFont="1" applyBorder="1" applyAlignment="1">
      <alignment horizontal="center"/>
    </xf>
    <xf numFmtId="0" fontId="70" fillId="0" borderId="41" xfId="3" applyFont="1" applyBorder="1" applyAlignment="1">
      <alignment horizontal="center"/>
    </xf>
    <xf numFmtId="0" fontId="15" fillId="0" borderId="53" xfId="3" applyFont="1" applyBorder="1" applyAlignment="1">
      <alignment horizontal="center"/>
    </xf>
    <xf numFmtId="0" fontId="13" fillId="0" borderId="55" xfId="3" applyBorder="1" applyAlignment="1">
      <alignment horizontal="center"/>
    </xf>
    <xf numFmtId="0" fontId="13" fillId="0" borderId="56" xfId="3" applyBorder="1" applyAlignment="1">
      <alignment horizontal="center"/>
    </xf>
    <xf numFmtId="0" fontId="13" fillId="0" borderId="1" xfId="3" applyBorder="1" applyAlignment="1">
      <alignment horizontal="center"/>
    </xf>
    <xf numFmtId="0" fontId="15" fillId="0" borderId="52" xfId="3" applyFont="1" applyBorder="1" applyAlignment="1">
      <alignment horizontal="center"/>
    </xf>
    <xf numFmtId="0" fontId="71" fillId="0" borderId="53" xfId="3" applyFont="1" applyBorder="1" applyAlignment="1">
      <alignment horizontal="center"/>
    </xf>
    <xf numFmtId="0" fontId="22" fillId="0" borderId="53" xfId="3" applyFont="1" applyBorder="1" applyAlignment="1">
      <alignment horizontal="center"/>
    </xf>
    <xf numFmtId="0" fontId="71" fillId="0" borderId="5" xfId="3" applyFont="1" applyBorder="1" applyAlignment="1">
      <alignment horizontal="center"/>
    </xf>
    <xf numFmtId="0" fontId="71" fillId="0" borderId="6" xfId="3" applyFont="1" applyBorder="1" applyAlignment="1">
      <alignment horizontal="center"/>
    </xf>
    <xf numFmtId="0" fontId="13" fillId="0" borderId="43" xfId="3" applyBorder="1" applyAlignment="1">
      <alignment horizontal="center"/>
    </xf>
    <xf numFmtId="0" fontId="13" fillId="0" borderId="48" xfId="3" applyBorder="1" applyAlignment="1">
      <alignment horizontal="center"/>
    </xf>
    <xf numFmtId="0" fontId="70" fillId="0" borderId="39" xfId="3" applyFont="1" applyBorder="1" applyAlignment="1">
      <alignment horizontal="center"/>
    </xf>
    <xf numFmtId="0" fontId="73" fillId="0" borderId="1" xfId="3" applyFont="1" applyBorder="1" applyAlignment="1">
      <alignment horizontal="left"/>
    </xf>
    <xf numFmtId="0" fontId="73" fillId="0" borderId="9" xfId="3" applyFont="1" applyBorder="1" applyAlignment="1">
      <alignment horizontal="left"/>
    </xf>
    <xf numFmtId="0" fontId="73" fillId="0" borderId="10" xfId="3" applyFont="1" applyBorder="1" applyAlignment="1">
      <alignment horizontal="left"/>
    </xf>
    <xf numFmtId="0" fontId="73" fillId="0" borderId="1" xfId="3" applyFont="1" applyBorder="1" applyAlignment="1">
      <alignment horizontal="center"/>
    </xf>
    <xf numFmtId="0" fontId="73" fillId="0" borderId="43" xfId="3" applyFont="1" applyBorder="1" applyAlignment="1">
      <alignment horizontal="center"/>
    </xf>
    <xf numFmtId="0" fontId="13" fillId="0" borderId="10" xfId="3" applyBorder="1" applyAlignment="1">
      <alignment horizontal="center"/>
    </xf>
    <xf numFmtId="0" fontId="13" fillId="0" borderId="65" xfId="3" applyBorder="1" applyAlignment="1">
      <alignment horizontal="center"/>
    </xf>
    <xf numFmtId="0" fontId="13" fillId="0" borderId="50" xfId="3" applyBorder="1" applyAlignment="1">
      <alignment horizontal="center"/>
    </xf>
    <xf numFmtId="0" fontId="22" fillId="0" borderId="59" xfId="3" applyFont="1" applyBorder="1" applyAlignment="1">
      <alignment horizontal="center"/>
    </xf>
    <xf numFmtId="0" fontId="22" fillId="0" borderId="60" xfId="3" applyFont="1" applyBorder="1" applyAlignment="1">
      <alignment horizontal="center"/>
    </xf>
    <xf numFmtId="0" fontId="15" fillId="0" borderId="47" xfId="3" applyFont="1" applyBorder="1" applyAlignment="1">
      <alignment horizontal="center"/>
    </xf>
    <xf numFmtId="0" fontId="15" fillId="0" borderId="48" xfId="3" applyFont="1" applyBorder="1" applyAlignment="1">
      <alignment horizontal="center"/>
    </xf>
    <xf numFmtId="0" fontId="71" fillId="0" borderId="48" xfId="3" applyFont="1" applyBorder="1" applyAlignment="1">
      <alignment horizontal="center"/>
    </xf>
    <xf numFmtId="0" fontId="22" fillId="0" borderId="48" xfId="3" applyFont="1" applyBorder="1" applyAlignment="1">
      <alignment horizontal="center"/>
    </xf>
    <xf numFmtId="0" fontId="13" fillId="0" borderId="8" xfId="3" applyBorder="1" applyAlignment="1">
      <alignment horizontal="center"/>
    </xf>
    <xf numFmtId="0" fontId="13" fillId="0" borderId="51" xfId="3" applyBorder="1"/>
    <xf numFmtId="0" fontId="13" fillId="0" borderId="40" xfId="3" applyBorder="1"/>
    <xf numFmtId="0" fontId="13" fillId="0" borderId="42" xfId="3" applyBorder="1"/>
    <xf numFmtId="0" fontId="13" fillId="0" borderId="1" xfId="3" applyBorder="1"/>
    <xf numFmtId="0" fontId="73" fillId="0" borderId="8" xfId="3" applyFont="1" applyBorder="1" applyAlignment="1">
      <alignment horizontal="left"/>
    </xf>
    <xf numFmtId="0" fontId="73" fillId="0" borderId="66" xfId="3" applyFont="1" applyBorder="1" applyAlignment="1">
      <alignment horizontal="left"/>
    </xf>
    <xf numFmtId="0" fontId="70" fillId="0" borderId="45" xfId="3" applyFont="1" applyBorder="1" applyAlignment="1">
      <alignment horizontal="left"/>
    </xf>
    <xf numFmtId="0" fontId="70" fillId="0" borderId="3" xfId="3" applyFont="1" applyBorder="1" applyAlignment="1">
      <alignment horizontal="left"/>
    </xf>
    <xf numFmtId="0" fontId="70" fillId="0" borderId="67" xfId="3" applyFont="1" applyBorder="1" applyAlignment="1">
      <alignment horizontal="left"/>
    </xf>
    <xf numFmtId="0" fontId="70" fillId="0" borderId="32" xfId="3" applyFont="1" applyBorder="1" applyAlignment="1">
      <alignment horizontal="left"/>
    </xf>
    <xf numFmtId="0" fontId="70" fillId="0" borderId="23" xfId="3" applyFont="1" applyBorder="1" applyAlignment="1">
      <alignment horizontal="left"/>
    </xf>
    <xf numFmtId="0" fontId="70" fillId="0" borderId="25" xfId="3" applyFont="1" applyBorder="1" applyAlignment="1">
      <alignment horizontal="left"/>
    </xf>
    <xf numFmtId="0" fontId="13" fillId="0" borderId="16" xfId="3" applyBorder="1" applyAlignment="1">
      <alignment horizontal="center"/>
    </xf>
    <xf numFmtId="0" fontId="13" fillId="0" borderId="68" xfId="3" applyBorder="1" applyAlignment="1">
      <alignment horizontal="center"/>
    </xf>
    <xf numFmtId="0" fontId="72" fillId="0" borderId="1" xfId="3" applyFont="1" applyBorder="1" applyAlignment="1">
      <alignment horizontal="center"/>
    </xf>
    <xf numFmtId="0" fontId="72" fillId="0" borderId="1" xfId="3" applyFont="1" applyBorder="1" applyAlignment="1">
      <alignment horizontal="left"/>
    </xf>
    <xf numFmtId="0" fontId="72" fillId="0" borderId="9" xfId="3" applyFont="1" applyBorder="1" applyAlignment="1">
      <alignment horizontal="left"/>
    </xf>
    <xf numFmtId="0" fontId="72" fillId="0" borderId="10" xfId="3" applyFont="1" applyBorder="1" applyAlignment="1">
      <alignment horizontal="left"/>
    </xf>
    <xf numFmtId="0" fontId="15" fillId="0" borderId="1" xfId="3" applyFont="1" applyBorder="1" applyAlignment="1">
      <alignment horizontal="center" vertical="top"/>
    </xf>
    <xf numFmtId="0" fontId="15" fillId="0" borderId="43" xfId="3" applyFont="1" applyBorder="1" applyAlignment="1">
      <alignment horizontal="center" vertical="top"/>
    </xf>
    <xf numFmtId="0" fontId="13" fillId="0" borderId="63" xfId="3" applyBorder="1" applyAlignment="1">
      <alignment horizontal="center"/>
    </xf>
    <xf numFmtId="0" fontId="13" fillId="0" borderId="64" xfId="3" applyBorder="1" applyAlignment="1">
      <alignment horizontal="center"/>
    </xf>
    <xf numFmtId="0" fontId="70" fillId="0" borderId="11" xfId="3" applyFont="1" applyBorder="1" applyAlignment="1">
      <alignment horizontal="center" vertical="center"/>
    </xf>
    <xf numFmtId="0" fontId="70" fillId="0" borderId="12" xfId="3" applyFont="1" applyBorder="1" applyAlignment="1">
      <alignment horizontal="center" vertical="center"/>
    </xf>
    <xf numFmtId="0" fontId="70" fillId="0" borderId="13" xfId="3" applyFont="1" applyBorder="1" applyAlignment="1">
      <alignment horizontal="center" vertical="center"/>
    </xf>
    <xf numFmtId="0" fontId="15" fillId="0" borderId="53" xfId="3" applyFont="1" applyBorder="1" applyAlignment="1">
      <alignment horizontal="center" vertical="top"/>
    </xf>
    <xf numFmtId="0" fontId="15" fillId="0" borderId="54" xfId="3" applyFont="1" applyBorder="1" applyAlignment="1">
      <alignment horizontal="center" vertical="top"/>
    </xf>
    <xf numFmtId="0" fontId="15" fillId="0" borderId="48" xfId="3" applyFont="1" applyBorder="1" applyAlignment="1">
      <alignment horizontal="center" vertical="top"/>
    </xf>
    <xf numFmtId="0" fontId="15" fillId="0" borderId="50" xfId="3" applyFont="1" applyBorder="1" applyAlignment="1">
      <alignment horizontal="center" vertical="top"/>
    </xf>
    <xf numFmtId="0" fontId="39" fillId="0" borderId="27" xfId="0" applyFont="1" applyBorder="1" applyAlignment="1">
      <alignment horizontal="center" vertical="center"/>
    </xf>
    <xf numFmtId="0" fontId="39" fillId="0" borderId="18" xfId="0" applyFont="1" applyBorder="1" applyAlignment="1">
      <alignment horizontal="center" vertical="center"/>
    </xf>
    <xf numFmtId="0" fontId="39" fillId="0" borderId="19" xfId="0" applyFont="1" applyBorder="1" applyAlignment="1">
      <alignment horizontal="center" vertical="center"/>
    </xf>
    <xf numFmtId="0" fontId="39" fillId="0" borderId="46" xfId="0" applyFont="1" applyBorder="1" applyAlignment="1">
      <alignment horizontal="center" vertical="center"/>
    </xf>
    <xf numFmtId="0" fontId="39" fillId="0" borderId="69" xfId="0" applyFont="1" applyBorder="1" applyAlignment="1">
      <alignment horizontal="center" vertical="center"/>
    </xf>
    <xf numFmtId="0" fontId="11" fillId="0" borderId="42" xfId="0" applyFont="1" applyBorder="1" applyAlignment="1">
      <alignment horizontal="left" vertical="top"/>
    </xf>
    <xf numFmtId="0" fontId="11" fillId="0" borderId="1" xfId="0" applyFont="1" applyBorder="1" applyAlignment="1">
      <alignment horizontal="left" vertical="top"/>
    </xf>
    <xf numFmtId="0" fontId="11" fillId="0" borderId="57" xfId="0" applyFont="1" applyBorder="1" applyAlignment="1">
      <alignment horizontal="left" vertical="top"/>
    </xf>
    <xf numFmtId="0" fontId="11" fillId="0" borderId="58" xfId="0" applyFont="1" applyBorder="1" applyAlignment="1">
      <alignment horizontal="left" vertical="top"/>
    </xf>
    <xf numFmtId="0" fontId="74" fillId="0" borderId="42" xfId="0" applyFont="1" applyBorder="1" applyAlignment="1">
      <alignment horizontal="center" vertical="center"/>
    </xf>
    <xf numFmtId="0" fontId="74" fillId="0" borderId="1" xfId="0" applyFont="1" applyBorder="1" applyAlignment="1">
      <alignment horizontal="center" vertical="center"/>
    </xf>
    <xf numFmtId="0" fontId="74" fillId="0" borderId="1" xfId="0" applyFont="1" applyBorder="1" applyAlignment="1">
      <alignment horizontal="center" vertical="center" wrapText="1"/>
    </xf>
    <xf numFmtId="0" fontId="74" fillId="0" borderId="43" xfId="0" applyFont="1" applyBorder="1" applyAlignment="1">
      <alignment horizontal="center" vertical="center"/>
    </xf>
    <xf numFmtId="0" fontId="12" fillId="0" borderId="42" xfId="0" applyFont="1" applyBorder="1" applyAlignment="1">
      <alignment horizontal="left"/>
    </xf>
    <xf numFmtId="0" fontId="12" fillId="0" borderId="1" xfId="0" applyFont="1" applyBorder="1" applyAlignment="1">
      <alignment horizontal="left"/>
    </xf>
    <xf numFmtId="0" fontId="12" fillId="0" borderId="43" xfId="0" applyFont="1" applyBorder="1" applyAlignment="1">
      <alignment horizontal="left"/>
    </xf>
    <xf numFmtId="0" fontId="0" fillId="0" borderId="42" xfId="0" applyBorder="1" applyAlignment="1">
      <alignment horizontal="center"/>
    </xf>
    <xf numFmtId="0" fontId="0" fillId="0" borderId="1" xfId="0" applyBorder="1" applyAlignment="1">
      <alignment horizontal="center"/>
    </xf>
    <xf numFmtId="0" fontId="0" fillId="0" borderId="47" xfId="0" applyBorder="1" applyAlignment="1">
      <alignment horizontal="center"/>
    </xf>
    <xf numFmtId="0" fontId="0" fillId="0" borderId="48" xfId="0" applyBorder="1" applyAlignment="1">
      <alignment horizontal="center"/>
    </xf>
    <xf numFmtId="0" fontId="74" fillId="0" borderId="1" xfId="0" applyFont="1" applyBorder="1" applyAlignment="1">
      <alignment horizontal="center" vertical="top"/>
    </xf>
    <xf numFmtId="0" fontId="74" fillId="0" borderId="48" xfId="0" applyFont="1" applyBorder="1" applyAlignment="1">
      <alignment horizontal="center" vertical="top"/>
    </xf>
    <xf numFmtId="0" fontId="74" fillId="0" borderId="1" xfId="0" applyFont="1" applyBorder="1" applyAlignment="1">
      <alignment horizontal="left" vertical="top" wrapText="1"/>
    </xf>
    <xf numFmtId="0" fontId="74" fillId="0" borderId="48" xfId="0" applyFont="1" applyBorder="1" applyAlignment="1">
      <alignment horizontal="left" vertical="top" wrapText="1"/>
    </xf>
    <xf numFmtId="0" fontId="74" fillId="0" borderId="43" xfId="0" applyFont="1" applyBorder="1" applyAlignment="1">
      <alignment horizontal="left" vertical="top" wrapText="1"/>
    </xf>
    <xf numFmtId="0" fontId="74" fillId="0" borderId="50" xfId="0" applyFont="1" applyBorder="1" applyAlignment="1">
      <alignment horizontal="left" vertical="top" wrapText="1"/>
    </xf>
    <xf numFmtId="0" fontId="3" fillId="12" borderId="38" xfId="0" applyFont="1" applyFill="1" applyBorder="1" applyAlignment="1">
      <alignment horizontal="right" vertical="top" wrapText="1"/>
    </xf>
    <xf numFmtId="0" fontId="3" fillId="12" borderId="36" xfId="0" applyFont="1" applyFill="1" applyBorder="1" applyAlignment="1">
      <alignment horizontal="right" vertical="top" wrapText="1"/>
    </xf>
    <xf numFmtId="0" fontId="3" fillId="12" borderId="39" xfId="0" applyFont="1" applyFill="1" applyBorder="1" applyAlignment="1">
      <alignment horizontal="right" vertical="top" wrapText="1"/>
    </xf>
    <xf numFmtId="0" fontId="5" fillId="12" borderId="39" xfId="0" applyFont="1" applyFill="1" applyBorder="1" applyAlignment="1">
      <alignment horizontal="left"/>
    </xf>
    <xf numFmtId="0" fontId="5" fillId="12" borderId="40" xfId="0" applyFont="1" applyFill="1" applyBorder="1" applyAlignment="1">
      <alignment horizontal="left"/>
    </xf>
    <xf numFmtId="0" fontId="3" fillId="0" borderId="40" xfId="0" applyFont="1" applyBorder="1" applyAlignment="1">
      <alignment horizontal="center" vertical="center" wrapText="1"/>
    </xf>
    <xf numFmtId="14" fontId="3" fillId="0" borderId="40" xfId="0" applyNumberFormat="1" applyFont="1" applyBorder="1" applyAlignment="1">
      <alignment horizontal="center" vertical="center" wrapText="1"/>
    </xf>
    <xf numFmtId="0" fontId="3" fillId="0" borderId="40" xfId="0" applyFont="1" applyBorder="1" applyAlignment="1">
      <alignment horizontal="center" vertical="center"/>
    </xf>
    <xf numFmtId="0" fontId="3" fillId="0" borderId="41" xfId="0" applyFont="1" applyBorder="1" applyAlignment="1">
      <alignment horizontal="center" vertical="center"/>
    </xf>
    <xf numFmtId="0" fontId="6" fillId="12" borderId="42" xfId="0" applyFont="1" applyFill="1" applyBorder="1" applyAlignment="1">
      <alignment horizontal="center" vertical="center"/>
    </xf>
    <xf numFmtId="0" fontId="6" fillId="12" borderId="1" xfId="0" applyFont="1" applyFill="1" applyBorder="1" applyAlignment="1">
      <alignment horizontal="center" vertical="center"/>
    </xf>
    <xf numFmtId="0" fontId="6" fillId="12" borderId="8" xfId="0" applyFont="1" applyFill="1" applyBorder="1" applyAlignment="1">
      <alignment horizontal="center" vertical="center"/>
    </xf>
    <xf numFmtId="0" fontId="6" fillId="12" borderId="43" xfId="0" applyFont="1" applyFill="1" applyBorder="1" applyAlignment="1">
      <alignment horizontal="center" vertical="center"/>
    </xf>
    <xf numFmtId="0" fontId="12" fillId="0" borderId="42" xfId="0" applyFont="1" applyBorder="1" applyAlignment="1">
      <alignment horizontal="center" vertical="center" wrapText="1"/>
    </xf>
    <xf numFmtId="0" fontId="4" fillId="11" borderId="1" xfId="0" applyFont="1" applyFill="1" applyBorder="1" applyAlignment="1">
      <alignment horizontal="center" vertical="center"/>
    </xf>
    <xf numFmtId="0" fontId="4" fillId="11" borderId="8" xfId="0" applyFont="1" applyFill="1" applyBorder="1" applyAlignment="1">
      <alignment horizontal="center" vertical="center"/>
    </xf>
    <xf numFmtId="0" fontId="1" fillId="13" borderId="42" xfId="0" applyFont="1" applyFill="1" applyBorder="1" applyAlignment="1">
      <alignment horizontal="center"/>
    </xf>
    <xf numFmtId="0" fontId="1" fillId="13" borderId="1" xfId="0" applyFont="1" applyFill="1" applyBorder="1" applyAlignment="1">
      <alignment horizontal="center"/>
    </xf>
    <xf numFmtId="14" fontId="1" fillId="13" borderId="1" xfId="0" applyNumberFormat="1" applyFont="1" applyFill="1" applyBorder="1" applyAlignment="1">
      <alignment horizontal="center"/>
    </xf>
    <xf numFmtId="0" fontId="1" fillId="13" borderId="43" xfId="0" applyFont="1" applyFill="1" applyBorder="1" applyAlignment="1">
      <alignment horizontal="center"/>
    </xf>
    <xf numFmtId="0" fontId="0" fillId="0" borderId="42" xfId="0" applyBorder="1" applyAlignment="1">
      <alignment horizontal="left"/>
    </xf>
    <xf numFmtId="0" fontId="0" fillId="0" borderId="1" xfId="0" applyBorder="1" applyAlignment="1">
      <alignment horizontal="left"/>
    </xf>
    <xf numFmtId="14" fontId="0" fillId="0" borderId="1" xfId="0" applyNumberFormat="1" applyBorder="1" applyAlignment="1">
      <alignment horizontal="center"/>
    </xf>
    <xf numFmtId="0" fontId="0" fillId="0" borderId="43" xfId="0" applyBorder="1" applyAlignment="1">
      <alignment horizontal="center"/>
    </xf>
    <xf numFmtId="0" fontId="3" fillId="0" borderId="42" xfId="0" applyFont="1" applyBorder="1" applyAlignment="1">
      <alignment horizontal="center" vertical="center"/>
    </xf>
    <xf numFmtId="0" fontId="3" fillId="0" borderId="1" xfId="0" applyFont="1" applyBorder="1" applyAlignment="1">
      <alignment horizontal="center" vertical="center"/>
    </xf>
    <xf numFmtId="0" fontId="3" fillId="13" borderId="42" xfId="0" applyFont="1" applyFill="1" applyBorder="1" applyAlignment="1">
      <alignment horizontal="center" vertical="center"/>
    </xf>
    <xf numFmtId="0" fontId="3" fillId="13" borderId="1" xfId="0" applyFont="1" applyFill="1" applyBorder="1" applyAlignment="1">
      <alignment horizontal="center" vertical="center"/>
    </xf>
    <xf numFmtId="0" fontId="3" fillId="13" borderId="8" xfId="0" applyFont="1" applyFill="1" applyBorder="1" applyAlignment="1">
      <alignment horizontal="center" vertical="center"/>
    </xf>
    <xf numFmtId="0" fontId="3" fillId="11" borderId="42" xfId="0" applyFont="1" applyFill="1" applyBorder="1" applyAlignment="1">
      <alignment horizontal="center" vertical="center"/>
    </xf>
    <xf numFmtId="0" fontId="3" fillId="11" borderId="1" xfId="0" applyFont="1" applyFill="1" applyBorder="1" applyAlignment="1">
      <alignment horizontal="center" vertical="center"/>
    </xf>
    <xf numFmtId="0" fontId="1" fillId="0" borderId="42" xfId="0" applyFont="1" applyBorder="1" applyAlignment="1">
      <alignment horizontal="center" vertical="center"/>
    </xf>
    <xf numFmtId="0" fontId="1" fillId="0" borderId="1" xfId="0" applyFont="1" applyBorder="1" applyAlignment="1">
      <alignment horizontal="center" vertical="center"/>
    </xf>
    <xf numFmtId="0" fontId="4" fillId="0" borderId="1" xfId="0" applyFont="1" applyBorder="1" applyAlignment="1">
      <alignment horizontal="center" vertical="center"/>
    </xf>
    <xf numFmtId="0" fontId="5" fillId="0" borderId="42" xfId="0" applyFont="1" applyBorder="1" applyAlignment="1">
      <alignment horizontal="center" vertical="top"/>
    </xf>
    <xf numFmtId="0" fontId="5" fillId="0" borderId="1" xfId="0" applyFont="1" applyBorder="1" applyAlignment="1">
      <alignment horizontal="center" vertical="top"/>
    </xf>
    <xf numFmtId="0" fontId="5" fillId="0" borderId="43" xfId="0" applyFont="1" applyBorder="1" applyAlignment="1">
      <alignment horizontal="center" vertical="top"/>
    </xf>
    <xf numFmtId="0" fontId="5" fillId="0" borderId="47" xfId="0" applyFont="1" applyBorder="1" applyAlignment="1">
      <alignment horizontal="center" vertical="top"/>
    </xf>
    <xf numFmtId="0" fontId="5" fillId="0" borderId="48" xfId="0" applyFont="1" applyBorder="1" applyAlignment="1">
      <alignment horizontal="center" vertical="top"/>
    </xf>
    <xf numFmtId="0" fontId="5" fillId="0" borderId="50" xfId="0" applyFont="1" applyBorder="1" applyAlignment="1">
      <alignment horizontal="center" vertical="top"/>
    </xf>
    <xf numFmtId="0" fontId="0" fillId="0" borderId="8" xfId="0" applyBorder="1" applyAlignment="1">
      <alignment horizontal="center"/>
    </xf>
    <xf numFmtId="0" fontId="0" fillId="0" borderId="44" xfId="0" applyBorder="1" applyAlignment="1">
      <alignment horizontal="left"/>
    </xf>
    <xf numFmtId="0" fontId="0" fillId="0" borderId="9" xfId="0" applyBorder="1" applyAlignment="1">
      <alignment horizontal="left"/>
    </xf>
    <xf numFmtId="0" fontId="0" fillId="0" borderId="10" xfId="0" applyBorder="1" applyAlignment="1">
      <alignment horizontal="left"/>
    </xf>
    <xf numFmtId="0" fontId="3" fillId="13" borderId="42" xfId="0" applyFont="1" applyFill="1" applyBorder="1" applyAlignment="1">
      <alignment horizontal="center"/>
    </xf>
    <xf numFmtId="0" fontId="3" fillId="13" borderId="1" xfId="0" applyFont="1" applyFill="1" applyBorder="1" applyAlignment="1">
      <alignment horizontal="center"/>
    </xf>
    <xf numFmtId="0" fontId="3" fillId="13" borderId="8" xfId="0" applyFont="1" applyFill="1" applyBorder="1" applyAlignment="1">
      <alignment horizontal="center"/>
    </xf>
    <xf numFmtId="0" fontId="3" fillId="0" borderId="42" xfId="0" applyFont="1" applyBorder="1" applyAlignment="1">
      <alignment horizontal="center"/>
    </xf>
    <xf numFmtId="0" fontId="3" fillId="0" borderId="1" xfId="0" applyFont="1" applyBorder="1" applyAlignment="1">
      <alignment horizontal="center"/>
    </xf>
    <xf numFmtId="0" fontId="3" fillId="0" borderId="8" xfId="0" applyFont="1" applyBorder="1" applyAlignment="1">
      <alignment horizontal="center"/>
    </xf>
    <xf numFmtId="0" fontId="5" fillId="0" borderId="45" xfId="0" applyFont="1" applyBorder="1" applyAlignment="1">
      <alignment horizontal="center" vertical="top"/>
    </xf>
    <xf numFmtId="0" fontId="5" fillId="0" borderId="3" xfId="0" applyFont="1" applyBorder="1" applyAlignment="1">
      <alignment horizontal="center" vertical="top"/>
    </xf>
    <xf numFmtId="0" fontId="5" fillId="0" borderId="24" xfId="0" applyFont="1" applyBorder="1" applyAlignment="1">
      <alignment horizontal="center" vertical="top"/>
    </xf>
    <xf numFmtId="0" fontId="5" fillId="0" borderId="0" xfId="0" applyFont="1" applyAlignment="1">
      <alignment horizontal="center" vertical="top"/>
    </xf>
    <xf numFmtId="0" fontId="5" fillId="0" borderId="46" xfId="0" applyFont="1" applyBorder="1" applyAlignment="1">
      <alignment horizontal="center" vertical="top"/>
    </xf>
    <xf numFmtId="0" fontId="5" fillId="0" borderId="6" xfId="0" applyFont="1" applyBorder="1" applyAlignment="1">
      <alignment horizontal="center" vertical="top"/>
    </xf>
    <xf numFmtId="0" fontId="6" fillId="12" borderId="42" xfId="0" applyFont="1" applyFill="1" applyBorder="1" applyAlignment="1">
      <alignment horizontal="center" vertical="top"/>
    </xf>
    <xf numFmtId="0" fontId="6" fillId="12" borderId="1" xfId="0" applyFont="1" applyFill="1" applyBorder="1" applyAlignment="1">
      <alignment horizontal="center" vertical="top"/>
    </xf>
    <xf numFmtId="0" fontId="6" fillId="12" borderId="8" xfId="0" applyFont="1" applyFill="1" applyBorder="1" applyAlignment="1">
      <alignment horizontal="center" vertical="top"/>
    </xf>
    <xf numFmtId="0" fontId="1" fillId="11" borderId="42" xfId="0" applyFont="1" applyFill="1" applyBorder="1" applyAlignment="1">
      <alignment horizontal="left"/>
    </xf>
    <xf numFmtId="0" fontId="1" fillId="11" borderId="1" xfId="0" applyFont="1" applyFill="1" applyBorder="1" applyAlignment="1">
      <alignment horizontal="left"/>
    </xf>
    <xf numFmtId="0" fontId="1" fillId="11" borderId="8" xfId="0" applyFont="1" applyFill="1" applyBorder="1" applyAlignment="1">
      <alignment horizontal="left"/>
    </xf>
    <xf numFmtId="0" fontId="66" fillId="0" borderId="47" xfId="0" applyFont="1" applyBorder="1" applyAlignment="1">
      <alignment horizontal="left"/>
    </xf>
    <xf numFmtId="0" fontId="66" fillId="0" borderId="48" xfId="0" applyFont="1" applyBorder="1" applyAlignment="1">
      <alignment horizontal="left"/>
    </xf>
    <xf numFmtId="0" fontId="0" fillId="0" borderId="49" xfId="0" applyBorder="1" applyAlignment="1">
      <alignment horizontal="center"/>
    </xf>
    <xf numFmtId="0" fontId="0" fillId="0" borderId="8" xfId="0" applyBorder="1" applyAlignment="1">
      <alignment horizontal="left"/>
    </xf>
    <xf numFmtId="0" fontId="44" fillId="0" borderId="8" xfId="0" applyFont="1" applyBorder="1" applyAlignment="1">
      <alignment horizontal="center"/>
    </xf>
    <xf numFmtId="0" fontId="44" fillId="0" borderId="9" xfId="0" applyFont="1" applyBorder="1" applyAlignment="1">
      <alignment horizontal="center"/>
    </xf>
    <xf numFmtId="0" fontId="44" fillId="0" borderId="10" xfId="0" applyFont="1" applyBorder="1" applyAlignment="1">
      <alignment horizontal="center"/>
    </xf>
  </cellXfs>
  <cellStyles count="8">
    <cellStyle name="Hyperlink" xfId="4" builtinId="8"/>
    <cellStyle name="Hyperlink 2" xfId="2" xr:uid="{1A795E79-078D-4AAF-B64F-CD94CF45333C}"/>
    <cellStyle name="Normal" xfId="0" builtinId="0"/>
    <cellStyle name="Normal 2" xfId="1" xr:uid="{00000000-0005-0000-0000-000001000000}"/>
    <cellStyle name="Normal 21" xfId="6" xr:uid="{68C56CC0-388B-4673-AA54-66E059722777}"/>
    <cellStyle name="Normal 23" xfId="5" xr:uid="{254E49FD-BB38-4D22-A197-E20DC626CB59}"/>
    <cellStyle name="Normal 3" xfId="3" xr:uid="{DBD3729B-4837-4308-9CA4-32E68793E061}"/>
    <cellStyle name="Normal_DFMEA Explainit" xfId="7" xr:uid="{D0DF7971-9308-4115-BE55-82446A81D722}"/>
  </cellStyles>
  <dxfs count="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styles" Target="styles.xml"/><Relationship Id="rId35" Type="http://schemas.openxmlformats.org/officeDocument/2006/relationships/customXml" Target="../customXml/item3.xml"/><Relationship Id="rId8" Type="http://schemas.openxmlformats.org/officeDocument/2006/relationships/worksheet" Target="worksheets/sheet8.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Process Capability Study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spPr>
            <a:ln w="28575" cap="rnd">
              <a:noFill/>
              <a:round/>
            </a:ln>
            <a:effectLst/>
          </c:spPr>
          <c:marker>
            <c:symbol val="circle"/>
            <c:size val="5"/>
            <c:spPr>
              <a:solidFill>
                <a:schemeClr val="accent1"/>
              </a:solidFill>
              <a:ln w="9525">
                <a:solidFill>
                  <a:schemeClr val="accent1"/>
                </a:solidFill>
              </a:ln>
              <a:effectLst/>
            </c:spPr>
          </c:marker>
          <c:yVal>
            <c:numRef>
              <c:f>' Initial Process Study'!$D$13:$D$42</c:f>
              <c:numCache>
                <c:formatCode>0.000</c:formatCode>
                <c:ptCount val="30"/>
              </c:numCache>
            </c:numRef>
          </c:yVal>
          <c:smooth val="0"/>
          <c:extLst>
            <c:ext xmlns:c16="http://schemas.microsoft.com/office/drawing/2014/chart" uri="{C3380CC4-5D6E-409C-BE32-E72D297353CC}">
              <c16:uniqueId val="{00000000-6CA9-4406-AEB6-BAA0D5763B34}"/>
            </c:ext>
          </c:extLst>
        </c:ser>
        <c:ser>
          <c:idx val="1"/>
          <c:order val="1"/>
          <c:tx>
            <c:strRef>
              <c:f>' Initial Process Study'!$E$12</c:f>
              <c:strCache>
                <c:ptCount val="1"/>
                <c:pt idx="0">
                  <c:v>USL</c:v>
                </c:pt>
              </c:strCache>
            </c:strRef>
          </c:tx>
          <c:spPr>
            <a:ln w="25400" cap="rnd">
              <a:solidFill>
                <a:srgbClr val="C00000"/>
              </a:solidFill>
              <a:round/>
            </a:ln>
            <a:effectLst/>
          </c:spPr>
          <c:marker>
            <c:symbol val="circle"/>
            <c:size val="5"/>
            <c:spPr>
              <a:noFill/>
              <a:ln w="9525">
                <a:noFill/>
              </a:ln>
              <a:effectLst/>
            </c:spPr>
          </c:marker>
          <c:yVal>
            <c:numRef>
              <c:f>' Initial Process Study'!$E$13:$E$42</c:f>
              <c:numCache>
                <c:formatCode>0.000</c:formatCode>
                <c:ptCount val="30"/>
              </c:numCache>
            </c:numRef>
          </c:yVal>
          <c:smooth val="0"/>
          <c:extLst>
            <c:ext xmlns:c16="http://schemas.microsoft.com/office/drawing/2014/chart" uri="{C3380CC4-5D6E-409C-BE32-E72D297353CC}">
              <c16:uniqueId val="{00000001-6CA9-4406-AEB6-BAA0D5763B34}"/>
            </c:ext>
          </c:extLst>
        </c:ser>
        <c:ser>
          <c:idx val="2"/>
          <c:order val="2"/>
          <c:tx>
            <c:strRef>
              <c:f>' Initial Process Study'!$F$12</c:f>
              <c:strCache>
                <c:ptCount val="1"/>
                <c:pt idx="0">
                  <c:v>LSL</c:v>
                </c:pt>
              </c:strCache>
            </c:strRef>
          </c:tx>
          <c:spPr>
            <a:ln w="25400" cap="rnd">
              <a:solidFill>
                <a:srgbClr val="92D050"/>
              </a:solidFill>
              <a:round/>
            </a:ln>
            <a:effectLst/>
          </c:spPr>
          <c:marker>
            <c:symbol val="circle"/>
            <c:size val="5"/>
            <c:spPr>
              <a:noFill/>
              <a:ln w="9525">
                <a:noFill/>
              </a:ln>
              <a:effectLst/>
            </c:spPr>
          </c:marker>
          <c:yVal>
            <c:numRef>
              <c:f>' Initial Process Study'!$F$13:$F$42</c:f>
              <c:numCache>
                <c:formatCode>0.000</c:formatCode>
                <c:ptCount val="30"/>
              </c:numCache>
            </c:numRef>
          </c:yVal>
          <c:smooth val="0"/>
          <c:extLst>
            <c:ext xmlns:c16="http://schemas.microsoft.com/office/drawing/2014/chart" uri="{C3380CC4-5D6E-409C-BE32-E72D297353CC}">
              <c16:uniqueId val="{00000002-6CA9-4406-AEB6-BAA0D5763B34}"/>
            </c:ext>
          </c:extLst>
        </c:ser>
        <c:dLbls>
          <c:showLegendKey val="0"/>
          <c:showVal val="0"/>
          <c:showCatName val="0"/>
          <c:showSerName val="0"/>
          <c:showPercent val="0"/>
          <c:showBubbleSize val="0"/>
        </c:dLbls>
        <c:axId val="713732335"/>
        <c:axId val="713737255"/>
      </c:scatterChart>
      <c:valAx>
        <c:axId val="713732335"/>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Samples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13737255"/>
        <c:crosses val="autoZero"/>
        <c:crossBetween val="midCat"/>
      </c:valAx>
      <c:valAx>
        <c:axId val="713737255"/>
        <c:scaling>
          <c:orientation val="minMax"/>
          <c:min val="6.0000000000000012E-2"/>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Measurements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13732335"/>
        <c:crosses val="autoZero"/>
        <c:crossBetween val="midCat"/>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CheckBox" checked="Checked"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png"/><Relationship Id="rId4" Type="http://schemas.openxmlformats.org/officeDocument/2006/relationships/image" Target="../media/image4.emf"/></Relationships>
</file>

<file path=xl/drawings/_rels/drawing10.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5.png"/></Relationships>
</file>

<file path=xl/drawings/_rels/drawing11.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5.png"/></Relationships>
</file>

<file path=xl/drawings/_rels/drawing12.xml.rels><?xml version="1.0" encoding="UTF-8" standalone="yes"?>
<Relationships xmlns="http://schemas.openxmlformats.org/package/2006/relationships"><Relationship Id="rId3" Type="http://schemas.openxmlformats.org/officeDocument/2006/relationships/image" Target="../media/image5.png"/><Relationship Id="rId2" Type="http://schemas.microsoft.com/office/2007/relationships/hdphoto" Target="../media/hdphoto5.wdp"/><Relationship Id="rId1" Type="http://schemas.openxmlformats.org/officeDocument/2006/relationships/image" Target="../media/image9.png"/><Relationship Id="rId6" Type="http://schemas.microsoft.com/office/2007/relationships/hdphoto" Target="../media/hdphoto6.wdp"/><Relationship Id="rId5" Type="http://schemas.openxmlformats.org/officeDocument/2006/relationships/image" Target="../media/image10.png"/><Relationship Id="rId4" Type="http://schemas.microsoft.com/office/2007/relationships/hdphoto" Target="../media/hdphoto1.wdp"/></Relationships>
</file>

<file path=xl/drawings/_rels/drawing13.xml.rels><?xml version="1.0" encoding="UTF-8" standalone="yes"?>
<Relationships xmlns="http://schemas.openxmlformats.org/package/2006/relationships"><Relationship Id="rId3" Type="http://schemas.openxmlformats.org/officeDocument/2006/relationships/image" Target="../media/image13.png"/><Relationship Id="rId2" Type="http://schemas.openxmlformats.org/officeDocument/2006/relationships/image" Target="../media/image12.png"/><Relationship Id="rId1" Type="http://schemas.openxmlformats.org/officeDocument/2006/relationships/image" Target="../media/image11.png"/></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3" Type="http://schemas.openxmlformats.org/officeDocument/2006/relationships/image" Target="../media/image6.png"/><Relationship Id="rId2" Type="http://schemas.microsoft.com/office/2007/relationships/hdphoto" Target="../media/hdphoto1.wdp"/><Relationship Id="rId1" Type="http://schemas.openxmlformats.org/officeDocument/2006/relationships/image" Target="../media/image5.png"/><Relationship Id="rId6" Type="http://schemas.microsoft.com/office/2007/relationships/hdphoto" Target="../media/hdphoto3.wdp"/><Relationship Id="rId5" Type="http://schemas.openxmlformats.org/officeDocument/2006/relationships/image" Target="../media/image7.png"/><Relationship Id="rId4" Type="http://schemas.microsoft.com/office/2007/relationships/hdphoto" Target="../media/hdphoto2.wdp"/></Relationships>
</file>

<file path=xl/drawings/_rels/drawing9.xml.rels><?xml version="1.0" encoding="UTF-8" standalone="yes"?>
<Relationships xmlns="http://schemas.openxmlformats.org/package/2006/relationships"><Relationship Id="rId3" Type="http://schemas.openxmlformats.org/officeDocument/2006/relationships/image" Target="../media/image8.png"/><Relationship Id="rId2" Type="http://schemas.microsoft.com/office/2007/relationships/hdphoto" Target="../media/hdphoto1.wdp"/><Relationship Id="rId1" Type="http://schemas.openxmlformats.org/officeDocument/2006/relationships/image" Target="../media/image5.png"/><Relationship Id="rId6" Type="http://schemas.microsoft.com/office/2007/relationships/hdphoto" Target="../media/hdphoto3.wdp"/><Relationship Id="rId5" Type="http://schemas.openxmlformats.org/officeDocument/2006/relationships/image" Target="../media/image7.png"/><Relationship Id="rId4" Type="http://schemas.microsoft.com/office/2007/relationships/hdphoto" Target="../media/hdphoto4.wdp"/></Relationships>
</file>

<file path=xl/drawings/drawing1.xml><?xml version="1.0" encoding="utf-8"?>
<xdr:wsDr xmlns:xdr="http://schemas.openxmlformats.org/drawingml/2006/spreadsheetDrawing" xmlns:a="http://schemas.openxmlformats.org/drawingml/2006/main">
  <xdr:twoCellAnchor editAs="oneCell">
    <xdr:from>
      <xdr:col>46</xdr:col>
      <xdr:colOff>158750</xdr:colOff>
      <xdr:row>12</xdr:row>
      <xdr:rowOff>31750</xdr:rowOff>
    </xdr:from>
    <xdr:to>
      <xdr:col>60</xdr:col>
      <xdr:colOff>275128</xdr:colOff>
      <xdr:row>16</xdr:row>
      <xdr:rowOff>928688</xdr:rowOff>
    </xdr:to>
    <xdr:pic>
      <xdr:nvPicPr>
        <xdr:cNvPr id="38" name="Picture 37">
          <a:extLst>
            <a:ext uri="{FF2B5EF4-FFF2-40B4-BE49-F238E27FC236}">
              <a16:creationId xmlns:a16="http://schemas.microsoft.com/office/drawing/2014/main" id="{00000000-0008-0000-0000-000026000000}"/>
            </a:ext>
          </a:extLst>
        </xdr:cNvPr>
        <xdr:cNvPicPr>
          <a:picLocks noChangeAspect="1"/>
        </xdr:cNvPicPr>
      </xdr:nvPicPr>
      <xdr:blipFill>
        <a:blip xmlns:r="http://schemas.openxmlformats.org/officeDocument/2006/relationships" r:embed="rId1"/>
        <a:stretch>
          <a:fillRect/>
        </a:stretch>
      </xdr:blipFill>
      <xdr:spPr>
        <a:xfrm>
          <a:off x="35226625" y="5889625"/>
          <a:ext cx="8561877" cy="5976939"/>
        </a:xfrm>
        <a:prstGeom prst="rect">
          <a:avLst/>
        </a:prstGeom>
      </xdr:spPr>
    </xdr:pic>
    <xdr:clientData/>
  </xdr:twoCellAnchor>
  <xdr:twoCellAnchor>
    <xdr:from>
      <xdr:col>21</xdr:col>
      <xdr:colOff>95255</xdr:colOff>
      <xdr:row>1</xdr:row>
      <xdr:rowOff>18144</xdr:rowOff>
    </xdr:from>
    <xdr:to>
      <xdr:col>30</xdr:col>
      <xdr:colOff>285752</xdr:colOff>
      <xdr:row>18</xdr:row>
      <xdr:rowOff>0</xdr:rowOff>
    </xdr:to>
    <xdr:grpSp>
      <xdr:nvGrpSpPr>
        <xdr:cNvPr id="2" name="Group 1">
          <a:extLst>
            <a:ext uri="{FF2B5EF4-FFF2-40B4-BE49-F238E27FC236}">
              <a16:creationId xmlns:a16="http://schemas.microsoft.com/office/drawing/2014/main" id="{00000000-0008-0000-0000-000002000000}"/>
            </a:ext>
          </a:extLst>
        </xdr:cNvPr>
        <xdr:cNvGrpSpPr/>
      </xdr:nvGrpSpPr>
      <xdr:grpSpPr>
        <a:xfrm>
          <a:off x="19883443" y="208644"/>
          <a:ext cx="5655465" cy="12019075"/>
          <a:chOff x="19880039" y="435429"/>
          <a:chExt cx="5438779" cy="11364232"/>
        </a:xfrm>
      </xdr:grpSpPr>
      <xdr:pic>
        <xdr:nvPicPr>
          <xdr:cNvPr id="8" name="Picture 7">
            <a:extLst>
              <a:ext uri="{FF2B5EF4-FFF2-40B4-BE49-F238E27FC236}">
                <a16:creationId xmlns:a16="http://schemas.microsoft.com/office/drawing/2014/main" id="{00000000-0008-0000-0000-000008000000}"/>
              </a:ext>
            </a:extLst>
          </xdr:cNvPr>
          <xdr:cNvPicPr>
            <a:picLocks noChangeAspect="1"/>
          </xdr:cNvPicPr>
        </xdr:nvPicPr>
        <xdr:blipFill>
          <a:blip xmlns:r="http://schemas.openxmlformats.org/officeDocument/2006/relationships" r:embed="rId2"/>
          <a:stretch>
            <a:fillRect/>
          </a:stretch>
        </xdr:blipFill>
        <xdr:spPr>
          <a:xfrm>
            <a:off x="19907251" y="3957411"/>
            <a:ext cx="5385918" cy="3497036"/>
          </a:xfrm>
          <a:prstGeom prst="rect">
            <a:avLst/>
          </a:prstGeom>
          <a:solidFill>
            <a:schemeClr val="bg1"/>
          </a:solidFill>
          <a:ln>
            <a:solidFill>
              <a:schemeClr val="tx1"/>
            </a:solidFill>
          </a:ln>
        </xdr:spPr>
      </xdr:pic>
      <xdr:pic>
        <xdr:nvPicPr>
          <xdr:cNvPr id="9" name="Picture 8">
            <a:extLst>
              <a:ext uri="{FF2B5EF4-FFF2-40B4-BE49-F238E27FC236}">
                <a16:creationId xmlns:a16="http://schemas.microsoft.com/office/drawing/2014/main" id="{00000000-0008-0000-0000-000009000000}"/>
              </a:ext>
            </a:extLst>
          </xdr:cNvPr>
          <xdr:cNvPicPr>
            <a:picLocks noChangeAspect="1"/>
          </xdr:cNvPicPr>
        </xdr:nvPicPr>
        <xdr:blipFill>
          <a:blip xmlns:r="http://schemas.openxmlformats.org/officeDocument/2006/relationships" r:embed="rId3"/>
          <a:stretch>
            <a:fillRect/>
          </a:stretch>
        </xdr:blipFill>
        <xdr:spPr>
          <a:xfrm>
            <a:off x="19893644" y="435429"/>
            <a:ext cx="5388429" cy="3453946"/>
          </a:xfrm>
          <a:prstGeom prst="rect">
            <a:avLst/>
          </a:prstGeom>
          <a:solidFill>
            <a:schemeClr val="bg1"/>
          </a:solidFill>
          <a:ln w="3175">
            <a:solidFill>
              <a:schemeClr val="tx1"/>
            </a:solidFill>
          </a:ln>
        </xdr:spPr>
      </xdr:pic>
      <xdr:pic>
        <xdr:nvPicPr>
          <xdr:cNvPr id="10" name="Picture 9">
            <a:extLst>
              <a:ext uri="{FF2B5EF4-FFF2-40B4-BE49-F238E27FC236}">
                <a16:creationId xmlns:a16="http://schemas.microsoft.com/office/drawing/2014/main" id="{00000000-0008-0000-0000-00000A000000}"/>
              </a:ext>
            </a:extLst>
          </xdr:cNvPr>
          <xdr:cNvPicPr>
            <a:picLocks noChangeAspect="1"/>
          </xdr:cNvPicPr>
        </xdr:nvPicPr>
        <xdr:blipFill>
          <a:blip xmlns:r="http://schemas.openxmlformats.org/officeDocument/2006/relationships" r:embed="rId4"/>
          <a:stretch>
            <a:fillRect/>
          </a:stretch>
        </xdr:blipFill>
        <xdr:spPr>
          <a:xfrm>
            <a:off x="19880039" y="7549696"/>
            <a:ext cx="5438779" cy="4249965"/>
          </a:xfrm>
          <a:prstGeom prst="rect">
            <a:avLst/>
          </a:prstGeom>
          <a:solidFill>
            <a:schemeClr val="bg1"/>
          </a:solidFill>
          <a:ln w="3175">
            <a:solidFill>
              <a:schemeClr val="tx1"/>
            </a:solidFill>
          </a:ln>
        </xdr:spPr>
      </xdr:pic>
    </xdr:grpSp>
    <xdr:clientData/>
  </xdr:twoCellAnchor>
  <xdr:twoCellAnchor>
    <xdr:from>
      <xdr:col>14</xdr:col>
      <xdr:colOff>2068286</xdr:colOff>
      <xdr:row>18</xdr:row>
      <xdr:rowOff>122465</xdr:rowOff>
    </xdr:from>
    <xdr:to>
      <xdr:col>30</xdr:col>
      <xdr:colOff>258535</xdr:colOff>
      <xdr:row>25</xdr:row>
      <xdr:rowOff>27215</xdr:rowOff>
    </xdr:to>
    <xdr:sp macro="" textlink="">
      <xdr:nvSpPr>
        <xdr:cNvPr id="12" name="Rectangle 11">
          <a:extLst>
            <a:ext uri="{FF2B5EF4-FFF2-40B4-BE49-F238E27FC236}">
              <a16:creationId xmlns:a16="http://schemas.microsoft.com/office/drawing/2014/main" id="{00000000-0008-0000-0000-00000C000000}"/>
            </a:ext>
          </a:extLst>
        </xdr:cNvPr>
        <xdr:cNvSpPr/>
      </xdr:nvSpPr>
      <xdr:spPr>
        <a:xfrm>
          <a:off x="16668750" y="12396108"/>
          <a:ext cx="8844642" cy="1238250"/>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endParaRPr lang="en-US" sz="1600" u="sng">
            <a:solidFill>
              <a:sysClr val="windowText" lastClr="000000"/>
            </a:solidFill>
          </a:endParaRPr>
        </a:p>
        <a:p>
          <a:r>
            <a:rPr lang="en-US" sz="1600" u="sng">
              <a:solidFill>
                <a:sysClr val="windowText" lastClr="000000"/>
              </a:solidFill>
            </a:rPr>
            <a:t>Suggested</a:t>
          </a:r>
          <a:r>
            <a:rPr lang="en-US" sz="1600" u="sng" baseline="0">
              <a:solidFill>
                <a:sysClr val="windowText" lastClr="000000"/>
              </a:solidFill>
            </a:rPr>
            <a:t> </a:t>
          </a:r>
          <a:r>
            <a:rPr lang="en-US" sz="1600" u="sng">
              <a:solidFill>
                <a:sysClr val="windowText" lastClr="000000"/>
              </a:solidFill>
            </a:rPr>
            <a:t>Guidelines:</a:t>
          </a:r>
        </a:p>
        <a:p>
          <a:pPr marL="342900" indent="-342900">
            <a:buFont typeface="+mj-lt"/>
            <a:buAutoNum type="arabicPeriod"/>
          </a:pPr>
          <a:r>
            <a:rPr lang="en-US" sz="1600">
              <a:solidFill>
                <a:sysClr val="windowText" lastClr="000000"/>
              </a:solidFill>
            </a:rPr>
            <a:t>Safety related or Severity &gt; 6 requires a preventative counter measure within the Process.</a:t>
          </a:r>
        </a:p>
        <a:p>
          <a:pPr marL="342900" indent="-342900">
            <a:buFont typeface="+mj-lt"/>
            <a:buAutoNum type="arabicPeriod"/>
          </a:pPr>
          <a:r>
            <a:rPr lang="en-US" sz="1600">
              <a:solidFill>
                <a:sysClr val="windowText" lastClr="000000"/>
              </a:solidFill>
            </a:rPr>
            <a:t>RPN &gt; 120 must repeat Steps 10-12 until RPN &lt; 120.</a:t>
          </a:r>
        </a:p>
        <a:p>
          <a:pPr marL="342900" indent="-342900">
            <a:buFont typeface="+mj-lt"/>
            <a:buAutoNum type="arabicPeriod"/>
          </a:pPr>
          <a:r>
            <a:rPr lang="en-US" sz="1600">
              <a:solidFill>
                <a:sysClr val="windowText" lastClr="000000"/>
              </a:solidFill>
            </a:rPr>
            <a:t>Detection ranking &gt; 7 requires preventative control or 100% inspection within the Process.</a:t>
          </a:r>
        </a:p>
        <a:p>
          <a:pPr marL="285750" indent="-285750">
            <a:buFont typeface="Arial" panose="020B0604020202020204" pitchFamily="34" charset="0"/>
            <a:buChar char="•"/>
          </a:pPr>
          <a:endParaRPr lang="en-US" sz="1600">
            <a:solidFill>
              <a:sysClr val="windowText" lastClr="000000"/>
            </a:solidFill>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4</xdr:col>
      <xdr:colOff>167105</xdr:colOff>
      <xdr:row>8</xdr:row>
      <xdr:rowOff>133684</xdr:rowOff>
    </xdr:from>
    <xdr:to>
      <xdr:col>6</xdr:col>
      <xdr:colOff>160421</xdr:colOff>
      <xdr:row>16</xdr:row>
      <xdr:rowOff>73526</xdr:rowOff>
    </xdr:to>
    <xdr:sp macro="" textlink="">
      <xdr:nvSpPr>
        <xdr:cNvPr id="2" name="Rectangle 1">
          <a:extLst>
            <a:ext uri="{FF2B5EF4-FFF2-40B4-BE49-F238E27FC236}">
              <a16:creationId xmlns:a16="http://schemas.microsoft.com/office/drawing/2014/main" id="{291DE005-A732-466E-A83F-035995F1EB90}"/>
            </a:ext>
          </a:extLst>
        </xdr:cNvPr>
        <xdr:cNvSpPr/>
      </xdr:nvSpPr>
      <xdr:spPr>
        <a:xfrm>
          <a:off x="1005305" y="1762459"/>
          <a:ext cx="1212516" cy="1463842"/>
        </a:xfrm>
        <a:prstGeom prst="rect">
          <a:avLst/>
        </a:prstGeom>
        <a:solidFill>
          <a:schemeClr val="bg1"/>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ln w="3175">
              <a:solidFill>
                <a:sysClr val="windowText" lastClr="000000"/>
              </a:solidFill>
            </a:ln>
          </a:endParaRPr>
        </a:p>
      </xdr:txBody>
    </xdr:sp>
    <xdr:clientData/>
  </xdr:twoCellAnchor>
  <xdr:twoCellAnchor>
    <xdr:from>
      <xdr:col>4</xdr:col>
      <xdr:colOff>146383</xdr:colOff>
      <xdr:row>18</xdr:row>
      <xdr:rowOff>89904</xdr:rowOff>
    </xdr:from>
    <xdr:to>
      <xdr:col>6</xdr:col>
      <xdr:colOff>147720</xdr:colOff>
      <xdr:row>27</xdr:row>
      <xdr:rowOff>139701</xdr:rowOff>
    </xdr:to>
    <xdr:grpSp>
      <xdr:nvGrpSpPr>
        <xdr:cNvPr id="3" name="Group 2">
          <a:extLst>
            <a:ext uri="{FF2B5EF4-FFF2-40B4-BE49-F238E27FC236}">
              <a16:creationId xmlns:a16="http://schemas.microsoft.com/office/drawing/2014/main" id="{0C771045-A298-42CE-B218-EA59928CADB4}"/>
            </a:ext>
          </a:extLst>
        </xdr:cNvPr>
        <xdr:cNvGrpSpPr/>
      </xdr:nvGrpSpPr>
      <xdr:grpSpPr>
        <a:xfrm rot="5400000">
          <a:off x="728745" y="3899068"/>
          <a:ext cx="1764297" cy="1224547"/>
          <a:chOff x="377993" y="4757821"/>
          <a:chExt cx="1734218" cy="1217863"/>
        </a:xfrm>
      </xdr:grpSpPr>
      <xdr:sp macro="" textlink="">
        <xdr:nvSpPr>
          <xdr:cNvPr id="4" name="Rectangle 3">
            <a:extLst>
              <a:ext uri="{FF2B5EF4-FFF2-40B4-BE49-F238E27FC236}">
                <a16:creationId xmlns:a16="http://schemas.microsoft.com/office/drawing/2014/main" id="{3ED6803C-D0AA-8F9B-E3C3-11A5D728C561}"/>
              </a:ext>
            </a:extLst>
          </xdr:cNvPr>
          <xdr:cNvSpPr/>
        </xdr:nvSpPr>
        <xdr:spPr>
          <a:xfrm rot="16200000">
            <a:off x="932448" y="4787899"/>
            <a:ext cx="1209842" cy="1149685"/>
          </a:xfrm>
          <a:prstGeom prst="rect">
            <a:avLst/>
          </a:prstGeom>
          <a:solidFill>
            <a:schemeClr val="bg1"/>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ln w="3175">
                <a:solidFill>
                  <a:sysClr val="windowText" lastClr="000000"/>
                </a:solidFill>
              </a:ln>
            </a:endParaRPr>
          </a:p>
        </xdr:txBody>
      </xdr:sp>
      <xdr:sp macro="" textlink="">
        <xdr:nvSpPr>
          <xdr:cNvPr id="5" name="Right Triangle 4">
            <a:extLst>
              <a:ext uri="{FF2B5EF4-FFF2-40B4-BE49-F238E27FC236}">
                <a16:creationId xmlns:a16="http://schemas.microsoft.com/office/drawing/2014/main" id="{2E718BB4-B65B-98C9-E547-8ED3F12A4FED}"/>
              </a:ext>
            </a:extLst>
          </xdr:cNvPr>
          <xdr:cNvSpPr/>
        </xdr:nvSpPr>
        <xdr:spPr>
          <a:xfrm flipH="1" flipV="1">
            <a:off x="377993" y="5347702"/>
            <a:ext cx="591554" cy="608264"/>
          </a:xfrm>
          <a:prstGeom prst="rtTriangle">
            <a:avLst/>
          </a:prstGeom>
          <a:solidFill>
            <a:schemeClr val="bg1"/>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endParaRPr lang="en-US" sz="1100">
              <a:ln w="3175">
                <a:solidFill>
                  <a:sysClr val="windowText" lastClr="000000"/>
                </a:solidFill>
              </a:ln>
              <a:solidFill>
                <a:schemeClr val="lt1"/>
              </a:solidFill>
              <a:latin typeface="+mn-lt"/>
              <a:ea typeface="+mn-ea"/>
              <a:cs typeface="+mn-cs"/>
            </a:endParaRPr>
          </a:p>
        </xdr:txBody>
      </xdr:sp>
      <xdr:sp macro="" textlink="">
        <xdr:nvSpPr>
          <xdr:cNvPr id="6" name="Right Triangle 5">
            <a:extLst>
              <a:ext uri="{FF2B5EF4-FFF2-40B4-BE49-F238E27FC236}">
                <a16:creationId xmlns:a16="http://schemas.microsoft.com/office/drawing/2014/main" id="{9C9A1B99-87DF-083B-997F-804DE80C151C}"/>
              </a:ext>
            </a:extLst>
          </xdr:cNvPr>
          <xdr:cNvSpPr/>
        </xdr:nvSpPr>
        <xdr:spPr>
          <a:xfrm rot="10800000" flipH="1" flipV="1">
            <a:off x="380999" y="5340016"/>
            <a:ext cx="622301" cy="635668"/>
          </a:xfrm>
          <a:prstGeom prst="rtTriangle">
            <a:avLst/>
          </a:prstGeom>
          <a:solidFill>
            <a:schemeClr val="bg1">
              <a:lumMod val="95000"/>
            </a:schemeClr>
          </a:solidFill>
          <a:ln w="3175">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endParaRPr lang="en-US" sz="1100">
              <a:ln w="3175">
                <a:solidFill>
                  <a:sysClr val="windowText" lastClr="000000"/>
                </a:solidFill>
              </a:ln>
              <a:solidFill>
                <a:schemeClr val="lt1"/>
              </a:solidFill>
              <a:latin typeface="+mn-lt"/>
              <a:ea typeface="+mn-ea"/>
              <a:cs typeface="+mn-cs"/>
            </a:endParaRPr>
          </a:p>
        </xdr:txBody>
      </xdr:sp>
      <xdr:cxnSp macro="">
        <xdr:nvCxnSpPr>
          <xdr:cNvPr id="7" name="Straight Arrow Connector 6">
            <a:extLst>
              <a:ext uri="{FF2B5EF4-FFF2-40B4-BE49-F238E27FC236}">
                <a16:creationId xmlns:a16="http://schemas.microsoft.com/office/drawing/2014/main" id="{C3770936-E271-99E6-1928-4E5898BD49AB}"/>
              </a:ext>
            </a:extLst>
          </xdr:cNvPr>
          <xdr:cNvCxnSpPr>
            <a:stCxn id="6" idx="2"/>
          </xdr:cNvCxnSpPr>
        </xdr:nvCxnSpPr>
        <xdr:spPr>
          <a:xfrm rot="16200000">
            <a:off x="387685" y="5541211"/>
            <a:ext cx="427787" cy="44115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grpSp>
    <xdr:clientData/>
  </xdr:twoCellAnchor>
  <xdr:twoCellAnchor>
    <xdr:from>
      <xdr:col>5</xdr:col>
      <xdr:colOff>163763</xdr:colOff>
      <xdr:row>8</xdr:row>
      <xdr:rowOff>133684</xdr:rowOff>
    </xdr:from>
    <xdr:to>
      <xdr:col>5</xdr:col>
      <xdr:colOff>163763</xdr:colOff>
      <xdr:row>16</xdr:row>
      <xdr:rowOff>73526</xdr:rowOff>
    </xdr:to>
    <xdr:cxnSp macro="">
      <xdr:nvCxnSpPr>
        <xdr:cNvPr id="8" name="Straight Connector 7">
          <a:extLst>
            <a:ext uri="{FF2B5EF4-FFF2-40B4-BE49-F238E27FC236}">
              <a16:creationId xmlns:a16="http://schemas.microsoft.com/office/drawing/2014/main" id="{C0EFD5D3-CB2F-43E1-AEE9-6206A0E0E9F1}"/>
            </a:ext>
          </a:extLst>
        </xdr:cNvPr>
        <xdr:cNvCxnSpPr>
          <a:stCxn id="2" idx="0"/>
          <a:endCxn id="2" idx="2"/>
        </xdr:cNvCxnSpPr>
      </xdr:nvCxnSpPr>
      <xdr:spPr>
        <a:xfrm>
          <a:off x="1611563" y="1762459"/>
          <a:ext cx="0" cy="1463842"/>
        </a:xfrm>
        <a:prstGeom prst="line">
          <a:avLst/>
        </a:prstGeom>
        <a:ln>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151063</xdr:colOff>
      <xdr:row>18</xdr:row>
      <xdr:rowOff>112295</xdr:rowOff>
    </xdr:from>
    <xdr:to>
      <xdr:col>5</xdr:col>
      <xdr:colOff>162426</xdr:colOff>
      <xdr:row>27</xdr:row>
      <xdr:rowOff>139701</xdr:rowOff>
    </xdr:to>
    <xdr:cxnSp macro="">
      <xdr:nvCxnSpPr>
        <xdr:cNvPr id="9" name="Straight Connector 8">
          <a:extLst>
            <a:ext uri="{FF2B5EF4-FFF2-40B4-BE49-F238E27FC236}">
              <a16:creationId xmlns:a16="http://schemas.microsoft.com/office/drawing/2014/main" id="{643D56AE-8A5D-4595-929A-0FF73555B1BE}"/>
            </a:ext>
          </a:extLst>
        </xdr:cNvPr>
        <xdr:cNvCxnSpPr>
          <a:endCxn id="4" idx="2"/>
        </xdr:cNvCxnSpPr>
      </xdr:nvCxnSpPr>
      <xdr:spPr>
        <a:xfrm flipH="1">
          <a:off x="1598863" y="3646070"/>
          <a:ext cx="11363" cy="1741906"/>
        </a:xfrm>
        <a:prstGeom prst="line">
          <a:avLst/>
        </a:prstGeom>
        <a:ln>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409474</xdr:colOff>
      <xdr:row>22</xdr:row>
      <xdr:rowOff>167858</xdr:rowOff>
    </xdr:from>
    <xdr:to>
      <xdr:col>4</xdr:col>
      <xdr:colOff>4411</xdr:colOff>
      <xdr:row>23</xdr:row>
      <xdr:rowOff>177216</xdr:rowOff>
    </xdr:to>
    <xdr:sp macro="" textlink="">
      <xdr:nvSpPr>
        <xdr:cNvPr id="10" name="Flowchart: Summing Junction 9">
          <a:extLst>
            <a:ext uri="{FF2B5EF4-FFF2-40B4-BE49-F238E27FC236}">
              <a16:creationId xmlns:a16="http://schemas.microsoft.com/office/drawing/2014/main" id="{17E56E7C-A569-4A37-A109-182E6A306E49}"/>
            </a:ext>
          </a:extLst>
        </xdr:cNvPr>
        <xdr:cNvSpPr/>
      </xdr:nvSpPr>
      <xdr:spPr>
        <a:xfrm>
          <a:off x="638074" y="4463633"/>
          <a:ext cx="204537" cy="199858"/>
        </a:xfrm>
        <a:prstGeom prst="flowChartSummingJunction">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oneCell">
    <xdr:from>
      <xdr:col>3</xdr:col>
      <xdr:colOff>346242</xdr:colOff>
      <xdr:row>16</xdr:row>
      <xdr:rowOff>185821</xdr:rowOff>
    </xdr:from>
    <xdr:to>
      <xdr:col>4</xdr:col>
      <xdr:colOff>321775</xdr:colOff>
      <xdr:row>19</xdr:row>
      <xdr:rowOff>112449</xdr:rowOff>
    </xdr:to>
    <xdr:pic>
      <xdr:nvPicPr>
        <xdr:cNvPr id="11" name="Picture 10" descr="Hand Right Point · Free vector graphic on Pixabay">
          <a:extLst>
            <a:ext uri="{FF2B5EF4-FFF2-40B4-BE49-F238E27FC236}">
              <a16:creationId xmlns:a16="http://schemas.microsoft.com/office/drawing/2014/main" id="{07A49816-C238-4F5E-BDD5-E5CE0D3ABB34}"/>
            </a:ext>
          </a:extLst>
        </xdr:cNvPr>
        <xdr:cNvPicPr>
          <a:picLocks noChangeAspect="1"/>
        </xdr:cNvPicPr>
      </xdr:nvPicPr>
      <xdr:blipFill>
        <a:blip xmlns:r="http://schemas.openxmlformats.org/officeDocument/2006/relationships" r:embed="rId1" cstate="print">
          <a:extLst>
            <a:ext uri="{BEBA8EAE-BF5A-486C-A8C5-ECC9F3942E4B}">
              <a14:imgProps xmlns:a14="http://schemas.microsoft.com/office/drawing/2010/main">
                <a14:imgLayer r:embed="rId2">
                  <a14:imgEffect>
                    <a14:artisticPencilSketch/>
                  </a14:imgEffect>
                </a14:imgLayer>
              </a14:imgProps>
            </a:ext>
            <a:ext uri="{28A0092B-C50C-407E-A947-70E740481C1C}">
              <a14:useLocalDpi xmlns:a14="http://schemas.microsoft.com/office/drawing/2010/main" val="0"/>
            </a:ext>
          </a:extLst>
        </a:blip>
        <a:stretch>
          <a:fillRect/>
        </a:stretch>
      </xdr:blipFill>
      <xdr:spPr>
        <a:xfrm rot="3712452" flipH="1">
          <a:off x="618345" y="3295093"/>
          <a:ext cx="498128" cy="585133"/>
        </a:xfrm>
        <a:prstGeom prst="rect">
          <a:avLst/>
        </a:prstGeom>
      </xdr:spPr>
    </xdr:pic>
    <xdr:clientData/>
  </xdr:twoCellAnchor>
  <xdr:twoCellAnchor>
    <xdr:from>
      <xdr:col>5</xdr:col>
      <xdr:colOff>179136</xdr:colOff>
      <xdr:row>18</xdr:row>
      <xdr:rowOff>105611</xdr:rowOff>
    </xdr:from>
    <xdr:to>
      <xdr:col>6</xdr:col>
      <xdr:colOff>179136</xdr:colOff>
      <xdr:row>27</xdr:row>
      <xdr:rowOff>132348</xdr:rowOff>
    </xdr:to>
    <xdr:sp macro="" textlink="">
      <xdr:nvSpPr>
        <xdr:cNvPr id="12" name="Rectangle 11">
          <a:extLst>
            <a:ext uri="{FF2B5EF4-FFF2-40B4-BE49-F238E27FC236}">
              <a16:creationId xmlns:a16="http://schemas.microsoft.com/office/drawing/2014/main" id="{C21F19AE-4F50-4E29-90BE-0D8AED4799DA}"/>
            </a:ext>
          </a:extLst>
        </xdr:cNvPr>
        <xdr:cNvSpPr/>
      </xdr:nvSpPr>
      <xdr:spPr>
        <a:xfrm>
          <a:off x="1626936" y="3639386"/>
          <a:ext cx="609600" cy="1741237"/>
        </a:xfrm>
        <a:prstGeom prst="rect">
          <a:avLst/>
        </a:prstGeom>
        <a:solidFill>
          <a:schemeClr val="bg1"/>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5</xdr:col>
      <xdr:colOff>225926</xdr:colOff>
      <xdr:row>18</xdr:row>
      <xdr:rowOff>112295</xdr:rowOff>
    </xdr:from>
    <xdr:to>
      <xdr:col>6</xdr:col>
      <xdr:colOff>179136</xdr:colOff>
      <xdr:row>21</xdr:row>
      <xdr:rowOff>165769</xdr:rowOff>
    </xdr:to>
    <xdr:cxnSp macro="">
      <xdr:nvCxnSpPr>
        <xdr:cNvPr id="13" name="Straight Connector 12">
          <a:extLst>
            <a:ext uri="{FF2B5EF4-FFF2-40B4-BE49-F238E27FC236}">
              <a16:creationId xmlns:a16="http://schemas.microsoft.com/office/drawing/2014/main" id="{D37B57D5-6FA6-4ADF-A143-FA798530791A}"/>
            </a:ext>
          </a:extLst>
        </xdr:cNvPr>
        <xdr:cNvCxnSpPr/>
      </xdr:nvCxnSpPr>
      <xdr:spPr>
        <a:xfrm>
          <a:off x="1673726" y="3646070"/>
          <a:ext cx="562810" cy="624974"/>
        </a:xfrm>
        <a:prstGeom prst="line">
          <a:avLst/>
        </a:prstGeom>
        <a:ln>
          <a:solidFill>
            <a:schemeClr val="tx1"/>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587350</xdr:colOff>
      <xdr:row>21</xdr:row>
      <xdr:rowOff>36439</xdr:rowOff>
    </xdr:from>
    <xdr:to>
      <xdr:col>5</xdr:col>
      <xdr:colOff>462299</xdr:colOff>
      <xdr:row>24</xdr:row>
      <xdr:rowOff>71644</xdr:rowOff>
    </xdr:to>
    <xdr:grpSp>
      <xdr:nvGrpSpPr>
        <xdr:cNvPr id="14" name="Group 13">
          <a:extLst>
            <a:ext uri="{FF2B5EF4-FFF2-40B4-BE49-F238E27FC236}">
              <a16:creationId xmlns:a16="http://schemas.microsoft.com/office/drawing/2014/main" id="{50B41998-9E2A-4901-A1E9-89D189C4900E}"/>
            </a:ext>
          </a:extLst>
        </xdr:cNvPr>
        <xdr:cNvGrpSpPr/>
      </xdr:nvGrpSpPr>
      <xdr:grpSpPr>
        <a:xfrm rot="4608893">
          <a:off x="1379511" y="4207304"/>
          <a:ext cx="606705" cy="486554"/>
          <a:chOff x="1854209" y="5490157"/>
          <a:chExt cx="599897" cy="473433"/>
        </a:xfrm>
      </xdr:grpSpPr>
      <xdr:pic>
        <xdr:nvPicPr>
          <xdr:cNvPr id="15" name="Picture 14" descr="Hand Right Point · Free vector graphic on Pixabay">
            <a:extLst>
              <a:ext uri="{FF2B5EF4-FFF2-40B4-BE49-F238E27FC236}">
                <a16:creationId xmlns:a16="http://schemas.microsoft.com/office/drawing/2014/main" id="{0328FDC9-243D-CCE7-BA00-1DD1E6E9CA2A}"/>
              </a:ext>
            </a:extLst>
          </xdr:cNvPr>
          <xdr:cNvPicPr>
            <a:picLocks noChangeAspect="1"/>
          </xdr:cNvPicPr>
        </xdr:nvPicPr>
        <xdr:blipFill>
          <a:blip xmlns:r="http://schemas.openxmlformats.org/officeDocument/2006/relationships" r:embed="rId1" cstate="print">
            <a:extLst>
              <a:ext uri="{BEBA8EAE-BF5A-486C-A8C5-ECC9F3942E4B}">
                <a14:imgProps xmlns:a14="http://schemas.microsoft.com/office/drawing/2010/main">
                  <a14:imgLayer r:embed="rId2">
                    <a14:imgEffect>
                      <a14:artisticPencilSketch/>
                    </a14:imgEffect>
                  </a14:imgLayer>
                </a14:imgProps>
              </a:ext>
              <a:ext uri="{28A0092B-C50C-407E-A947-70E740481C1C}">
                <a14:useLocalDpi xmlns:a14="http://schemas.microsoft.com/office/drawing/2010/main" val="0"/>
              </a:ext>
            </a:extLst>
          </a:blip>
          <a:stretch>
            <a:fillRect/>
          </a:stretch>
        </xdr:blipFill>
        <xdr:spPr>
          <a:xfrm rot="6338728" flipH="1" flipV="1">
            <a:off x="1910999" y="5433367"/>
            <a:ext cx="473433" cy="587014"/>
          </a:xfrm>
          <a:prstGeom prst="rect">
            <a:avLst/>
          </a:prstGeom>
        </xdr:spPr>
      </xdr:pic>
      <xdr:sp macro="" textlink="">
        <xdr:nvSpPr>
          <xdr:cNvPr id="16" name="TextBox 15">
            <a:extLst>
              <a:ext uri="{FF2B5EF4-FFF2-40B4-BE49-F238E27FC236}">
                <a16:creationId xmlns:a16="http://schemas.microsoft.com/office/drawing/2014/main" id="{BB2C175C-F6CD-0CC3-A660-461D138961A3}"/>
              </a:ext>
            </a:extLst>
          </xdr:cNvPr>
          <xdr:cNvSpPr txBox="1"/>
        </xdr:nvSpPr>
        <xdr:spPr>
          <a:xfrm>
            <a:off x="2104908" y="5591528"/>
            <a:ext cx="34919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t>RH</a:t>
            </a:r>
          </a:p>
        </xdr:txBody>
      </xdr:sp>
    </xdr:grpSp>
    <xdr:clientData/>
  </xdr:twoCellAnchor>
  <xdr:twoCellAnchor>
    <xdr:from>
      <xdr:col>3</xdr:col>
      <xdr:colOff>387682</xdr:colOff>
      <xdr:row>28</xdr:row>
      <xdr:rowOff>100264</xdr:rowOff>
    </xdr:from>
    <xdr:to>
      <xdr:col>6</xdr:col>
      <xdr:colOff>153734</xdr:colOff>
      <xdr:row>39</xdr:row>
      <xdr:rowOff>26735</xdr:rowOff>
    </xdr:to>
    <xdr:grpSp>
      <xdr:nvGrpSpPr>
        <xdr:cNvPr id="17" name="Group 16">
          <a:extLst>
            <a:ext uri="{FF2B5EF4-FFF2-40B4-BE49-F238E27FC236}">
              <a16:creationId xmlns:a16="http://schemas.microsoft.com/office/drawing/2014/main" id="{616E0C5F-32C8-49DB-A1C9-C3AB4C75AF7B}"/>
            </a:ext>
          </a:extLst>
        </xdr:cNvPr>
        <xdr:cNvGrpSpPr/>
      </xdr:nvGrpSpPr>
      <xdr:grpSpPr>
        <a:xfrm>
          <a:off x="628314" y="5544553"/>
          <a:ext cx="1600867" cy="2021971"/>
          <a:chOff x="360948" y="5193634"/>
          <a:chExt cx="1590841" cy="1985208"/>
        </a:xfrm>
      </xdr:grpSpPr>
      <xdr:grpSp>
        <xdr:nvGrpSpPr>
          <xdr:cNvPr id="18" name="Group 17">
            <a:extLst>
              <a:ext uri="{FF2B5EF4-FFF2-40B4-BE49-F238E27FC236}">
                <a16:creationId xmlns:a16="http://schemas.microsoft.com/office/drawing/2014/main" id="{12DF9F13-37C3-B3C4-587B-71FE08A174F0}"/>
              </a:ext>
            </a:extLst>
          </xdr:cNvPr>
          <xdr:cNvGrpSpPr/>
        </xdr:nvGrpSpPr>
        <xdr:grpSpPr>
          <a:xfrm rot="5400000">
            <a:off x="463886" y="5696289"/>
            <a:ext cx="1751260" cy="1209842"/>
            <a:chOff x="360951" y="4757821"/>
            <a:chExt cx="1751260" cy="1209842"/>
          </a:xfrm>
        </xdr:grpSpPr>
        <xdr:sp macro="" textlink="">
          <xdr:nvSpPr>
            <xdr:cNvPr id="29" name="Rectangle 28">
              <a:extLst>
                <a:ext uri="{FF2B5EF4-FFF2-40B4-BE49-F238E27FC236}">
                  <a16:creationId xmlns:a16="http://schemas.microsoft.com/office/drawing/2014/main" id="{A1500501-16DF-83ED-1085-EB48F33F25B3}"/>
                </a:ext>
              </a:extLst>
            </xdr:cNvPr>
            <xdr:cNvSpPr/>
          </xdr:nvSpPr>
          <xdr:spPr>
            <a:xfrm rot="16200000">
              <a:off x="932448" y="4787899"/>
              <a:ext cx="1209842" cy="1149685"/>
            </a:xfrm>
            <a:prstGeom prst="rect">
              <a:avLst/>
            </a:prstGeom>
            <a:solidFill>
              <a:schemeClr val="bg1"/>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ln w="3175">
                  <a:solidFill>
                    <a:sysClr val="windowText" lastClr="000000"/>
                  </a:solidFill>
                </a:ln>
              </a:endParaRPr>
            </a:p>
          </xdr:txBody>
        </xdr:sp>
        <xdr:sp macro="" textlink="">
          <xdr:nvSpPr>
            <xdr:cNvPr id="30" name="Right Triangle 29">
              <a:extLst>
                <a:ext uri="{FF2B5EF4-FFF2-40B4-BE49-F238E27FC236}">
                  <a16:creationId xmlns:a16="http://schemas.microsoft.com/office/drawing/2014/main" id="{556B8DE7-A4C3-533E-5879-447E5A3098E9}"/>
                </a:ext>
              </a:extLst>
            </xdr:cNvPr>
            <xdr:cNvSpPr/>
          </xdr:nvSpPr>
          <xdr:spPr>
            <a:xfrm rot="16200000">
              <a:off x="360950" y="4762498"/>
              <a:ext cx="598240" cy="598237"/>
            </a:xfrm>
            <a:prstGeom prst="rtTriangle">
              <a:avLst/>
            </a:prstGeom>
            <a:solidFill>
              <a:schemeClr val="bg1"/>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endParaRPr lang="en-US" sz="1100">
                <a:ln w="3175">
                  <a:solidFill>
                    <a:sysClr val="windowText" lastClr="000000"/>
                  </a:solidFill>
                </a:ln>
                <a:solidFill>
                  <a:schemeClr val="lt1"/>
                </a:solidFill>
                <a:latin typeface="+mn-lt"/>
                <a:ea typeface="+mn-ea"/>
                <a:cs typeface="+mn-cs"/>
              </a:endParaRPr>
            </a:p>
          </xdr:txBody>
        </xdr:sp>
        <xdr:sp macro="" textlink="">
          <xdr:nvSpPr>
            <xdr:cNvPr id="31" name="Right Triangle 30">
              <a:extLst>
                <a:ext uri="{FF2B5EF4-FFF2-40B4-BE49-F238E27FC236}">
                  <a16:creationId xmlns:a16="http://schemas.microsoft.com/office/drawing/2014/main" id="{52908A17-953B-6637-D2FC-31303E92D7BF}"/>
                </a:ext>
              </a:extLst>
            </xdr:cNvPr>
            <xdr:cNvSpPr/>
          </xdr:nvSpPr>
          <xdr:spPr>
            <a:xfrm flipH="1" flipV="1">
              <a:off x="377993" y="5347702"/>
              <a:ext cx="591554" cy="608264"/>
            </a:xfrm>
            <a:prstGeom prst="rtTriangle">
              <a:avLst/>
            </a:prstGeom>
            <a:solidFill>
              <a:schemeClr val="bg1"/>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endParaRPr lang="en-US" sz="1100">
                <a:ln w="3175">
                  <a:solidFill>
                    <a:sysClr val="windowText" lastClr="000000"/>
                  </a:solidFill>
                </a:ln>
                <a:solidFill>
                  <a:schemeClr val="lt1"/>
                </a:solidFill>
                <a:latin typeface="+mn-lt"/>
                <a:ea typeface="+mn-ea"/>
                <a:cs typeface="+mn-cs"/>
              </a:endParaRPr>
            </a:p>
          </xdr:txBody>
        </xdr:sp>
      </xdr:grpSp>
      <xdr:cxnSp macro="">
        <xdr:nvCxnSpPr>
          <xdr:cNvPr id="19" name="Straight Connector 18">
            <a:extLst>
              <a:ext uri="{FF2B5EF4-FFF2-40B4-BE49-F238E27FC236}">
                <a16:creationId xmlns:a16="http://schemas.microsoft.com/office/drawing/2014/main" id="{BEA3E281-218C-C332-DA6A-D576560022C3}"/>
              </a:ext>
            </a:extLst>
          </xdr:cNvPr>
          <xdr:cNvCxnSpPr>
            <a:endCxn id="29" idx="2"/>
          </xdr:cNvCxnSpPr>
        </xdr:nvCxnSpPr>
        <xdr:spPr>
          <a:xfrm flipH="1">
            <a:off x="1339516" y="5465013"/>
            <a:ext cx="11363" cy="1711827"/>
          </a:xfrm>
          <a:prstGeom prst="line">
            <a:avLst/>
          </a:prstGeom>
          <a:ln>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xnSp macro="">
        <xdr:nvCxnSpPr>
          <xdr:cNvPr id="20" name="Straight Arrow Connector 19">
            <a:extLst>
              <a:ext uri="{FF2B5EF4-FFF2-40B4-BE49-F238E27FC236}">
                <a16:creationId xmlns:a16="http://schemas.microsoft.com/office/drawing/2014/main" id="{44D68D4F-3072-5F37-8889-539B70455E92}"/>
              </a:ext>
            </a:extLst>
          </xdr:cNvPr>
          <xdr:cNvCxnSpPr/>
        </xdr:nvCxnSpPr>
        <xdr:spPr>
          <a:xfrm flipH="1">
            <a:off x="675105" y="5407526"/>
            <a:ext cx="594895" cy="541421"/>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1" name="Rectangle 20">
            <a:extLst>
              <a:ext uri="{FF2B5EF4-FFF2-40B4-BE49-F238E27FC236}">
                <a16:creationId xmlns:a16="http://schemas.microsoft.com/office/drawing/2014/main" id="{FF325244-2FC0-B400-7D73-5DD776673278}"/>
              </a:ext>
            </a:extLst>
          </xdr:cNvPr>
          <xdr:cNvSpPr/>
        </xdr:nvSpPr>
        <xdr:spPr>
          <a:xfrm>
            <a:off x="1343526" y="5467684"/>
            <a:ext cx="608263" cy="1711158"/>
          </a:xfrm>
          <a:prstGeom prst="rect">
            <a:avLst/>
          </a:prstGeom>
          <a:solidFill>
            <a:schemeClr val="bg1"/>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22" name="Straight Connector 21">
            <a:extLst>
              <a:ext uri="{FF2B5EF4-FFF2-40B4-BE49-F238E27FC236}">
                <a16:creationId xmlns:a16="http://schemas.microsoft.com/office/drawing/2014/main" id="{DECD4B55-C6F8-F1BF-8F13-9B3473985FB8}"/>
              </a:ext>
            </a:extLst>
          </xdr:cNvPr>
          <xdr:cNvCxnSpPr/>
        </xdr:nvCxnSpPr>
        <xdr:spPr>
          <a:xfrm>
            <a:off x="1370263" y="5501105"/>
            <a:ext cx="581526" cy="588211"/>
          </a:xfrm>
          <a:prstGeom prst="line">
            <a:avLst/>
          </a:prstGeom>
          <a:ln>
            <a:solidFill>
              <a:schemeClr val="tx1"/>
            </a:solidFill>
            <a:prstDash val="dash"/>
          </a:ln>
        </xdr:spPr>
        <xdr:style>
          <a:lnRef idx="1">
            <a:schemeClr val="accent1"/>
          </a:lnRef>
          <a:fillRef idx="0">
            <a:schemeClr val="accent1"/>
          </a:fillRef>
          <a:effectRef idx="0">
            <a:schemeClr val="accent1"/>
          </a:effectRef>
          <a:fontRef idx="minor">
            <a:schemeClr val="tx1"/>
          </a:fontRef>
        </xdr:style>
      </xdr:cxnSp>
      <xdr:grpSp>
        <xdr:nvGrpSpPr>
          <xdr:cNvPr id="23" name="Group 22">
            <a:extLst>
              <a:ext uri="{FF2B5EF4-FFF2-40B4-BE49-F238E27FC236}">
                <a16:creationId xmlns:a16="http://schemas.microsoft.com/office/drawing/2014/main" id="{D9CDC39A-54EB-9771-E220-487E2B9CD3A4}"/>
              </a:ext>
            </a:extLst>
          </xdr:cNvPr>
          <xdr:cNvGrpSpPr/>
        </xdr:nvGrpSpPr>
        <xdr:grpSpPr>
          <a:xfrm rot="4608893">
            <a:off x="1117491" y="5967261"/>
            <a:ext cx="596679" cy="483212"/>
            <a:chOff x="1854209" y="5490157"/>
            <a:chExt cx="599897" cy="473433"/>
          </a:xfrm>
        </xdr:grpSpPr>
        <xdr:pic>
          <xdr:nvPicPr>
            <xdr:cNvPr id="27" name="Picture 26" descr="Hand Right Point · Free vector graphic on Pixabay">
              <a:extLst>
                <a:ext uri="{FF2B5EF4-FFF2-40B4-BE49-F238E27FC236}">
                  <a16:creationId xmlns:a16="http://schemas.microsoft.com/office/drawing/2014/main" id="{4A29D282-7966-4788-CD0B-EB5B5038EF63}"/>
                </a:ext>
              </a:extLst>
            </xdr:cNvPr>
            <xdr:cNvPicPr>
              <a:picLocks noChangeAspect="1"/>
            </xdr:cNvPicPr>
          </xdr:nvPicPr>
          <xdr:blipFill>
            <a:blip xmlns:r="http://schemas.openxmlformats.org/officeDocument/2006/relationships" r:embed="rId1" cstate="print">
              <a:extLst>
                <a:ext uri="{BEBA8EAE-BF5A-486C-A8C5-ECC9F3942E4B}">
                  <a14:imgProps xmlns:a14="http://schemas.microsoft.com/office/drawing/2010/main">
                    <a14:imgLayer r:embed="rId2">
                      <a14:imgEffect>
                        <a14:artisticPencilSketch/>
                      </a14:imgEffect>
                    </a14:imgLayer>
                  </a14:imgProps>
                </a:ext>
                <a:ext uri="{28A0092B-C50C-407E-A947-70E740481C1C}">
                  <a14:useLocalDpi xmlns:a14="http://schemas.microsoft.com/office/drawing/2010/main" val="0"/>
                </a:ext>
              </a:extLst>
            </a:blip>
            <a:stretch>
              <a:fillRect/>
            </a:stretch>
          </xdr:blipFill>
          <xdr:spPr>
            <a:xfrm rot="6338728" flipH="1" flipV="1">
              <a:off x="1910999" y="5433367"/>
              <a:ext cx="473433" cy="587014"/>
            </a:xfrm>
            <a:prstGeom prst="rect">
              <a:avLst/>
            </a:prstGeom>
          </xdr:spPr>
        </xdr:pic>
        <xdr:sp macro="" textlink="">
          <xdr:nvSpPr>
            <xdr:cNvPr id="28" name="TextBox 27">
              <a:extLst>
                <a:ext uri="{FF2B5EF4-FFF2-40B4-BE49-F238E27FC236}">
                  <a16:creationId xmlns:a16="http://schemas.microsoft.com/office/drawing/2014/main" id="{A6B4E36E-1B32-2D96-B317-AA4C11013F4E}"/>
                </a:ext>
              </a:extLst>
            </xdr:cNvPr>
            <xdr:cNvSpPr txBox="1"/>
          </xdr:nvSpPr>
          <xdr:spPr>
            <a:xfrm>
              <a:off x="2104908" y="5591528"/>
              <a:ext cx="34919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t>RH</a:t>
              </a:r>
            </a:p>
          </xdr:txBody>
        </xdr:sp>
      </xdr:grpSp>
      <xdr:sp macro="" textlink="">
        <xdr:nvSpPr>
          <xdr:cNvPr id="24" name="Flowchart: Summing Junction 23">
            <a:extLst>
              <a:ext uri="{FF2B5EF4-FFF2-40B4-BE49-F238E27FC236}">
                <a16:creationId xmlns:a16="http://schemas.microsoft.com/office/drawing/2014/main" id="{3CCD49DC-AFD3-EAC9-C56C-AA6C87BE36B3}"/>
              </a:ext>
            </a:extLst>
          </xdr:cNvPr>
          <xdr:cNvSpPr/>
        </xdr:nvSpPr>
        <xdr:spPr>
          <a:xfrm>
            <a:off x="1150086" y="5386891"/>
            <a:ext cx="203200" cy="196516"/>
          </a:xfrm>
          <a:prstGeom prst="flowChartSummingJunction">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25" name="TextBox 24">
            <a:extLst>
              <a:ext uri="{FF2B5EF4-FFF2-40B4-BE49-F238E27FC236}">
                <a16:creationId xmlns:a16="http://schemas.microsoft.com/office/drawing/2014/main" id="{25129A1D-FA31-554C-8F50-DF5DBF7DD219}"/>
              </a:ext>
            </a:extLst>
          </xdr:cNvPr>
          <xdr:cNvSpPr txBox="1"/>
        </xdr:nvSpPr>
        <xdr:spPr>
          <a:xfrm rot="19015492">
            <a:off x="360948" y="5654842"/>
            <a:ext cx="57220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100"/>
              <a:t>Crease</a:t>
            </a:r>
          </a:p>
        </xdr:txBody>
      </xdr:sp>
      <xdr:pic>
        <xdr:nvPicPr>
          <xdr:cNvPr id="26" name="Picture 25" descr="Hand Right Point · Free vector graphic on Pixabay">
            <a:extLst>
              <a:ext uri="{FF2B5EF4-FFF2-40B4-BE49-F238E27FC236}">
                <a16:creationId xmlns:a16="http://schemas.microsoft.com/office/drawing/2014/main" id="{C23F6AA7-CD7E-C857-04C4-01161B8A6C2B}"/>
              </a:ext>
            </a:extLst>
          </xdr:cNvPr>
          <xdr:cNvPicPr>
            <a:picLocks noChangeAspect="1"/>
          </xdr:cNvPicPr>
        </xdr:nvPicPr>
        <xdr:blipFill>
          <a:blip xmlns:r="http://schemas.openxmlformats.org/officeDocument/2006/relationships" r:embed="rId1" cstate="print">
            <a:extLst>
              <a:ext uri="{BEBA8EAE-BF5A-486C-A8C5-ECC9F3942E4B}">
                <a14:imgProps xmlns:a14="http://schemas.microsoft.com/office/drawing/2010/main">
                  <a14:imgLayer r:embed="rId2">
                    <a14:imgEffect>
                      <a14:artisticPencilSketch/>
                    </a14:imgEffect>
                  </a14:imgLayer>
                </a14:imgProps>
              </a:ext>
              <a:ext uri="{28A0092B-C50C-407E-A947-70E740481C1C}">
                <a14:useLocalDpi xmlns:a14="http://schemas.microsoft.com/office/drawing/2010/main" val="0"/>
              </a:ext>
            </a:extLst>
          </a:blip>
          <a:stretch>
            <a:fillRect/>
          </a:stretch>
        </xdr:blipFill>
        <xdr:spPr>
          <a:xfrm rot="5400000" flipH="1">
            <a:off x="676164" y="5145787"/>
            <a:ext cx="488101" cy="583796"/>
          </a:xfrm>
          <a:prstGeom prst="rect">
            <a:avLst/>
          </a:prstGeom>
        </xdr:spPr>
      </xdr:pic>
    </xdr:grpSp>
    <xdr:clientData/>
  </xdr:twoCellAnchor>
</xdr:wsDr>
</file>

<file path=xl/drawings/drawing11.xml><?xml version="1.0" encoding="utf-8"?>
<xdr:wsDr xmlns:xdr="http://schemas.openxmlformats.org/drawingml/2006/spreadsheetDrawing" xmlns:a="http://schemas.openxmlformats.org/drawingml/2006/main">
  <xdr:twoCellAnchor>
    <xdr:from>
      <xdr:col>2</xdr:col>
      <xdr:colOff>539415</xdr:colOff>
      <xdr:row>8</xdr:row>
      <xdr:rowOff>143716</xdr:rowOff>
    </xdr:from>
    <xdr:to>
      <xdr:col>5</xdr:col>
      <xdr:colOff>465886</xdr:colOff>
      <xdr:row>15</xdr:row>
      <xdr:rowOff>43452</xdr:rowOff>
    </xdr:to>
    <xdr:grpSp>
      <xdr:nvGrpSpPr>
        <xdr:cNvPr id="2" name="Group 1">
          <a:extLst>
            <a:ext uri="{FF2B5EF4-FFF2-40B4-BE49-F238E27FC236}">
              <a16:creationId xmlns:a16="http://schemas.microsoft.com/office/drawing/2014/main" id="{F4231B99-1286-4D05-A902-2F25751C951A}"/>
            </a:ext>
          </a:extLst>
        </xdr:cNvPr>
        <xdr:cNvGrpSpPr/>
      </xdr:nvGrpSpPr>
      <xdr:grpSpPr>
        <a:xfrm>
          <a:off x="1223483" y="1771625"/>
          <a:ext cx="1744880" cy="1233236"/>
          <a:chOff x="360951" y="4757821"/>
          <a:chExt cx="1751260" cy="1209842"/>
        </a:xfrm>
      </xdr:grpSpPr>
      <xdr:sp macro="" textlink="">
        <xdr:nvSpPr>
          <xdr:cNvPr id="3" name="Rectangle 2">
            <a:extLst>
              <a:ext uri="{FF2B5EF4-FFF2-40B4-BE49-F238E27FC236}">
                <a16:creationId xmlns:a16="http://schemas.microsoft.com/office/drawing/2014/main" id="{22AEE5E4-CBDF-43D9-2D95-22F43DA50FC6}"/>
              </a:ext>
            </a:extLst>
          </xdr:cNvPr>
          <xdr:cNvSpPr/>
        </xdr:nvSpPr>
        <xdr:spPr>
          <a:xfrm rot="16200000">
            <a:off x="932448" y="4787899"/>
            <a:ext cx="1209842" cy="1149685"/>
          </a:xfrm>
          <a:prstGeom prst="rect">
            <a:avLst/>
          </a:prstGeom>
          <a:solidFill>
            <a:schemeClr val="bg1"/>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ln w="3175">
                <a:solidFill>
                  <a:sysClr val="windowText" lastClr="000000"/>
                </a:solidFill>
              </a:ln>
            </a:endParaRPr>
          </a:p>
        </xdr:txBody>
      </xdr:sp>
      <xdr:sp macro="" textlink="">
        <xdr:nvSpPr>
          <xdr:cNvPr id="4" name="Right Triangle 3">
            <a:extLst>
              <a:ext uri="{FF2B5EF4-FFF2-40B4-BE49-F238E27FC236}">
                <a16:creationId xmlns:a16="http://schemas.microsoft.com/office/drawing/2014/main" id="{0378C485-7E6D-EE9C-7860-ED7522AEFB59}"/>
              </a:ext>
            </a:extLst>
          </xdr:cNvPr>
          <xdr:cNvSpPr/>
        </xdr:nvSpPr>
        <xdr:spPr>
          <a:xfrm rot="16200000">
            <a:off x="360950" y="4762498"/>
            <a:ext cx="598240" cy="598237"/>
          </a:xfrm>
          <a:prstGeom prst="rtTriangle">
            <a:avLst/>
          </a:prstGeom>
          <a:solidFill>
            <a:schemeClr val="bg1"/>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endParaRPr lang="en-US" sz="1100">
              <a:ln w="3175">
                <a:solidFill>
                  <a:sysClr val="windowText" lastClr="000000"/>
                </a:solidFill>
              </a:ln>
              <a:solidFill>
                <a:schemeClr val="lt1"/>
              </a:solidFill>
              <a:latin typeface="+mn-lt"/>
              <a:ea typeface="+mn-ea"/>
              <a:cs typeface="+mn-cs"/>
            </a:endParaRPr>
          </a:p>
        </xdr:txBody>
      </xdr:sp>
      <xdr:sp macro="" textlink="">
        <xdr:nvSpPr>
          <xdr:cNvPr id="5" name="Right Triangle 4">
            <a:extLst>
              <a:ext uri="{FF2B5EF4-FFF2-40B4-BE49-F238E27FC236}">
                <a16:creationId xmlns:a16="http://schemas.microsoft.com/office/drawing/2014/main" id="{DA5060DF-CEC3-9747-8C6A-5E1A8B54B7E5}"/>
              </a:ext>
            </a:extLst>
          </xdr:cNvPr>
          <xdr:cNvSpPr/>
        </xdr:nvSpPr>
        <xdr:spPr>
          <a:xfrm flipH="1" flipV="1">
            <a:off x="377993" y="5347702"/>
            <a:ext cx="591554" cy="608264"/>
          </a:xfrm>
          <a:prstGeom prst="rtTriangle">
            <a:avLst/>
          </a:prstGeom>
          <a:solidFill>
            <a:schemeClr val="bg1"/>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endParaRPr lang="en-US" sz="1100">
              <a:ln w="3175">
                <a:solidFill>
                  <a:sysClr val="windowText" lastClr="000000"/>
                </a:solidFill>
              </a:ln>
              <a:solidFill>
                <a:schemeClr val="lt1"/>
              </a:solidFill>
              <a:latin typeface="+mn-lt"/>
              <a:ea typeface="+mn-ea"/>
              <a:cs typeface="+mn-cs"/>
            </a:endParaRPr>
          </a:p>
        </xdr:txBody>
      </xdr:sp>
    </xdr:grpSp>
    <xdr:clientData/>
  </xdr:twoCellAnchor>
  <xdr:twoCellAnchor>
    <xdr:from>
      <xdr:col>2</xdr:col>
      <xdr:colOff>374314</xdr:colOff>
      <xdr:row>8</xdr:row>
      <xdr:rowOff>60164</xdr:rowOff>
    </xdr:from>
    <xdr:to>
      <xdr:col>3</xdr:col>
      <xdr:colOff>86893</xdr:colOff>
      <xdr:row>15</xdr:row>
      <xdr:rowOff>33426</xdr:rowOff>
    </xdr:to>
    <xdr:sp macro="" textlink="">
      <xdr:nvSpPr>
        <xdr:cNvPr id="6" name="Curved Right Arrow 18">
          <a:extLst>
            <a:ext uri="{FF2B5EF4-FFF2-40B4-BE49-F238E27FC236}">
              <a16:creationId xmlns:a16="http://schemas.microsoft.com/office/drawing/2014/main" id="{FD752283-9CC0-4BF0-B9E1-CC3BD9C9FE33}"/>
            </a:ext>
          </a:extLst>
        </xdr:cNvPr>
        <xdr:cNvSpPr/>
      </xdr:nvSpPr>
      <xdr:spPr>
        <a:xfrm>
          <a:off x="1060114" y="1688939"/>
          <a:ext cx="322179" cy="1306762"/>
        </a:xfrm>
        <a:prstGeom prst="curved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clientData/>
  </xdr:twoCellAnchor>
  <xdr:twoCellAnchor>
    <xdr:from>
      <xdr:col>2</xdr:col>
      <xdr:colOff>560136</xdr:colOff>
      <xdr:row>28</xdr:row>
      <xdr:rowOff>169388</xdr:rowOff>
    </xdr:from>
    <xdr:to>
      <xdr:col>5</xdr:col>
      <xdr:colOff>494630</xdr:colOff>
      <xdr:row>35</xdr:row>
      <xdr:rowOff>153737</xdr:rowOff>
    </xdr:to>
    <xdr:grpSp>
      <xdr:nvGrpSpPr>
        <xdr:cNvPr id="7" name="Group 6">
          <a:extLst>
            <a:ext uri="{FF2B5EF4-FFF2-40B4-BE49-F238E27FC236}">
              <a16:creationId xmlns:a16="http://schemas.microsoft.com/office/drawing/2014/main" id="{102FFDF7-E39D-40EB-933A-0060903442CB}"/>
            </a:ext>
          </a:extLst>
        </xdr:cNvPr>
        <xdr:cNvGrpSpPr/>
      </xdr:nvGrpSpPr>
      <xdr:grpSpPr>
        <a:xfrm>
          <a:off x="1244204" y="5607297"/>
          <a:ext cx="1752903" cy="1317849"/>
          <a:chOff x="372979" y="5723966"/>
          <a:chExt cx="1759283" cy="1294455"/>
        </a:xfrm>
      </xdr:grpSpPr>
      <xdr:grpSp>
        <xdr:nvGrpSpPr>
          <xdr:cNvPr id="8" name="Group 7">
            <a:extLst>
              <a:ext uri="{FF2B5EF4-FFF2-40B4-BE49-F238E27FC236}">
                <a16:creationId xmlns:a16="http://schemas.microsoft.com/office/drawing/2014/main" id="{66033F0A-6BBF-8272-C5BC-F8E90ECE14FD}"/>
              </a:ext>
            </a:extLst>
          </xdr:cNvPr>
          <xdr:cNvGrpSpPr/>
        </xdr:nvGrpSpPr>
        <xdr:grpSpPr>
          <a:xfrm>
            <a:off x="372979" y="5723966"/>
            <a:ext cx="1759283" cy="1239254"/>
            <a:chOff x="640351" y="5672217"/>
            <a:chExt cx="1759283" cy="1239254"/>
          </a:xfrm>
        </xdr:grpSpPr>
        <xdr:grpSp>
          <xdr:nvGrpSpPr>
            <xdr:cNvPr id="18" name="Group 17">
              <a:extLst>
                <a:ext uri="{FF2B5EF4-FFF2-40B4-BE49-F238E27FC236}">
                  <a16:creationId xmlns:a16="http://schemas.microsoft.com/office/drawing/2014/main" id="{AB85C414-C66E-F6E5-3AD1-E75D737E2843}"/>
                </a:ext>
              </a:extLst>
            </xdr:cNvPr>
            <xdr:cNvGrpSpPr/>
          </xdr:nvGrpSpPr>
          <xdr:grpSpPr>
            <a:xfrm>
              <a:off x="640351" y="5672217"/>
              <a:ext cx="1759283" cy="1209842"/>
              <a:chOff x="360952" y="4757821"/>
              <a:chExt cx="1759283" cy="1209842"/>
            </a:xfrm>
          </xdr:grpSpPr>
          <xdr:sp macro="" textlink="">
            <xdr:nvSpPr>
              <xdr:cNvPr id="20" name="Rectangle 29">
                <a:extLst>
                  <a:ext uri="{FF2B5EF4-FFF2-40B4-BE49-F238E27FC236}">
                    <a16:creationId xmlns:a16="http://schemas.microsoft.com/office/drawing/2014/main" id="{C060BA5E-D954-1E8B-8E0C-F8C8D3D4DE0B}"/>
                  </a:ext>
                </a:extLst>
              </xdr:cNvPr>
              <xdr:cNvSpPr/>
            </xdr:nvSpPr>
            <xdr:spPr>
              <a:xfrm rot="16200000">
                <a:off x="922421" y="4777872"/>
                <a:ext cx="1209842" cy="1169739"/>
              </a:xfrm>
              <a:custGeom>
                <a:avLst/>
                <a:gdLst>
                  <a:gd name="connsiteX0" fmla="*/ 0 w 1209842"/>
                  <a:gd name="connsiteY0" fmla="*/ 0 h 1149685"/>
                  <a:gd name="connsiteX1" fmla="*/ 1209842 w 1209842"/>
                  <a:gd name="connsiteY1" fmla="*/ 0 h 1149685"/>
                  <a:gd name="connsiteX2" fmla="*/ 1209842 w 1209842"/>
                  <a:gd name="connsiteY2" fmla="*/ 1149685 h 1149685"/>
                  <a:gd name="connsiteX3" fmla="*/ 0 w 1209842"/>
                  <a:gd name="connsiteY3" fmla="*/ 1149685 h 1149685"/>
                  <a:gd name="connsiteX4" fmla="*/ 0 w 1209842"/>
                  <a:gd name="connsiteY4" fmla="*/ 0 h 1149685"/>
                  <a:gd name="connsiteX0" fmla="*/ 360947 w 1209842"/>
                  <a:gd name="connsiteY0" fmla="*/ 60161 h 1149685"/>
                  <a:gd name="connsiteX1" fmla="*/ 1209842 w 1209842"/>
                  <a:gd name="connsiteY1" fmla="*/ 0 h 1149685"/>
                  <a:gd name="connsiteX2" fmla="*/ 1209842 w 1209842"/>
                  <a:gd name="connsiteY2" fmla="*/ 1149685 h 1149685"/>
                  <a:gd name="connsiteX3" fmla="*/ 0 w 1209842"/>
                  <a:gd name="connsiteY3" fmla="*/ 1149685 h 1149685"/>
                  <a:gd name="connsiteX4" fmla="*/ 360947 w 1209842"/>
                  <a:gd name="connsiteY4" fmla="*/ 60161 h 1149685"/>
                  <a:gd name="connsiteX0" fmla="*/ 360947 w 1209842"/>
                  <a:gd name="connsiteY0" fmla="*/ 6 h 1149685"/>
                  <a:gd name="connsiteX1" fmla="*/ 1209842 w 1209842"/>
                  <a:gd name="connsiteY1" fmla="*/ 0 h 1149685"/>
                  <a:gd name="connsiteX2" fmla="*/ 1209842 w 1209842"/>
                  <a:gd name="connsiteY2" fmla="*/ 1149685 h 1149685"/>
                  <a:gd name="connsiteX3" fmla="*/ 0 w 1209842"/>
                  <a:gd name="connsiteY3" fmla="*/ 1149685 h 1149685"/>
                  <a:gd name="connsiteX4" fmla="*/ 360947 w 1209842"/>
                  <a:gd name="connsiteY4" fmla="*/ 6 h 1149685"/>
                  <a:gd name="connsiteX0" fmla="*/ 407737 w 1209842"/>
                  <a:gd name="connsiteY0" fmla="*/ 0 h 1163045"/>
                  <a:gd name="connsiteX1" fmla="*/ 1209842 w 1209842"/>
                  <a:gd name="connsiteY1" fmla="*/ 13360 h 1163045"/>
                  <a:gd name="connsiteX2" fmla="*/ 1209842 w 1209842"/>
                  <a:gd name="connsiteY2" fmla="*/ 1163045 h 1163045"/>
                  <a:gd name="connsiteX3" fmla="*/ 0 w 1209842"/>
                  <a:gd name="connsiteY3" fmla="*/ 1163045 h 1163045"/>
                  <a:gd name="connsiteX4" fmla="*/ 407737 w 1209842"/>
                  <a:gd name="connsiteY4" fmla="*/ 0 h 1163045"/>
                  <a:gd name="connsiteX0" fmla="*/ 407737 w 1209842"/>
                  <a:gd name="connsiteY0" fmla="*/ 6694 h 1169739"/>
                  <a:gd name="connsiteX1" fmla="*/ 808789 w 1209842"/>
                  <a:gd name="connsiteY1" fmla="*/ 0 h 1169739"/>
                  <a:gd name="connsiteX2" fmla="*/ 1209842 w 1209842"/>
                  <a:gd name="connsiteY2" fmla="*/ 1169739 h 1169739"/>
                  <a:gd name="connsiteX3" fmla="*/ 0 w 1209842"/>
                  <a:gd name="connsiteY3" fmla="*/ 1169739 h 1169739"/>
                  <a:gd name="connsiteX4" fmla="*/ 407737 w 1209842"/>
                  <a:gd name="connsiteY4" fmla="*/ 6694 h 116973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209842" h="1169739">
                    <a:moveTo>
                      <a:pt x="407737" y="6694"/>
                    </a:moveTo>
                    <a:lnTo>
                      <a:pt x="808789" y="0"/>
                    </a:lnTo>
                    <a:lnTo>
                      <a:pt x="1209842" y="1169739"/>
                    </a:lnTo>
                    <a:lnTo>
                      <a:pt x="0" y="1169739"/>
                    </a:lnTo>
                    <a:lnTo>
                      <a:pt x="407737" y="6694"/>
                    </a:lnTo>
                    <a:close/>
                  </a:path>
                </a:pathLst>
              </a:custGeom>
              <a:solidFill>
                <a:schemeClr val="bg1"/>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ln w="3175">
                    <a:solidFill>
                      <a:sysClr val="windowText" lastClr="000000"/>
                    </a:solidFill>
                  </a:ln>
                </a:endParaRPr>
              </a:p>
            </xdr:txBody>
          </xdr:sp>
          <xdr:sp macro="" textlink="">
            <xdr:nvSpPr>
              <xdr:cNvPr id="21" name="Right Triangle 30">
                <a:extLst>
                  <a:ext uri="{FF2B5EF4-FFF2-40B4-BE49-F238E27FC236}">
                    <a16:creationId xmlns:a16="http://schemas.microsoft.com/office/drawing/2014/main" id="{F1FD9752-E697-9398-5301-B565576B76D6}"/>
                  </a:ext>
                </a:extLst>
              </xdr:cNvPr>
              <xdr:cNvSpPr/>
            </xdr:nvSpPr>
            <xdr:spPr>
              <a:xfrm rot="16200000">
                <a:off x="938130" y="4185319"/>
                <a:ext cx="604927" cy="1759283"/>
              </a:xfrm>
              <a:custGeom>
                <a:avLst/>
                <a:gdLst>
                  <a:gd name="connsiteX0" fmla="*/ 0 w 598240"/>
                  <a:gd name="connsiteY0" fmla="*/ 1759283 h 1759283"/>
                  <a:gd name="connsiteX1" fmla="*/ 0 w 598240"/>
                  <a:gd name="connsiteY1" fmla="*/ 0 h 1759283"/>
                  <a:gd name="connsiteX2" fmla="*/ 598240 w 598240"/>
                  <a:gd name="connsiteY2" fmla="*/ 1759283 h 1759283"/>
                  <a:gd name="connsiteX3" fmla="*/ 0 w 598240"/>
                  <a:gd name="connsiteY3" fmla="*/ 1759283 h 1759283"/>
                  <a:gd name="connsiteX0" fmla="*/ 0 w 624978"/>
                  <a:gd name="connsiteY0" fmla="*/ 1157707 h 1759283"/>
                  <a:gd name="connsiteX1" fmla="*/ 26738 w 624978"/>
                  <a:gd name="connsiteY1" fmla="*/ 0 h 1759283"/>
                  <a:gd name="connsiteX2" fmla="*/ 624978 w 624978"/>
                  <a:gd name="connsiteY2" fmla="*/ 1759283 h 1759283"/>
                  <a:gd name="connsiteX3" fmla="*/ 0 w 624978"/>
                  <a:gd name="connsiteY3" fmla="*/ 1157707 h 1759283"/>
                  <a:gd name="connsiteX0" fmla="*/ 40104 w 598240"/>
                  <a:gd name="connsiteY0" fmla="*/ 1104236 h 1759283"/>
                  <a:gd name="connsiteX1" fmla="*/ 0 w 598240"/>
                  <a:gd name="connsiteY1" fmla="*/ 0 h 1759283"/>
                  <a:gd name="connsiteX2" fmla="*/ 598240 w 598240"/>
                  <a:gd name="connsiteY2" fmla="*/ 1759283 h 1759283"/>
                  <a:gd name="connsiteX3" fmla="*/ 40104 w 598240"/>
                  <a:gd name="connsiteY3" fmla="*/ 1104236 h 1759283"/>
                  <a:gd name="connsiteX0" fmla="*/ 0 w 604927"/>
                  <a:gd name="connsiteY0" fmla="*/ 1110924 h 1759283"/>
                  <a:gd name="connsiteX1" fmla="*/ 6687 w 604927"/>
                  <a:gd name="connsiteY1" fmla="*/ 0 h 1759283"/>
                  <a:gd name="connsiteX2" fmla="*/ 604927 w 604927"/>
                  <a:gd name="connsiteY2" fmla="*/ 1759283 h 1759283"/>
                  <a:gd name="connsiteX3" fmla="*/ 0 w 604927"/>
                  <a:gd name="connsiteY3" fmla="*/ 1110924 h 1759283"/>
                </a:gdLst>
                <a:ahLst/>
                <a:cxnLst>
                  <a:cxn ang="0">
                    <a:pos x="connsiteX0" y="connsiteY0"/>
                  </a:cxn>
                  <a:cxn ang="0">
                    <a:pos x="connsiteX1" y="connsiteY1"/>
                  </a:cxn>
                  <a:cxn ang="0">
                    <a:pos x="connsiteX2" y="connsiteY2"/>
                  </a:cxn>
                  <a:cxn ang="0">
                    <a:pos x="connsiteX3" y="connsiteY3"/>
                  </a:cxn>
                </a:cxnLst>
                <a:rect l="l" t="t" r="r" b="b"/>
                <a:pathLst>
                  <a:path w="604927" h="1759283">
                    <a:moveTo>
                      <a:pt x="0" y="1110924"/>
                    </a:moveTo>
                    <a:lnTo>
                      <a:pt x="6687" y="0"/>
                    </a:lnTo>
                    <a:lnTo>
                      <a:pt x="604927" y="1759283"/>
                    </a:lnTo>
                    <a:lnTo>
                      <a:pt x="0" y="1110924"/>
                    </a:lnTo>
                    <a:close/>
                  </a:path>
                </a:pathLst>
              </a:custGeom>
              <a:solidFill>
                <a:schemeClr val="bg1"/>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endParaRPr lang="en-US" sz="1100">
                  <a:ln w="3175">
                    <a:solidFill>
                      <a:sysClr val="windowText" lastClr="000000"/>
                    </a:solidFill>
                  </a:ln>
                  <a:solidFill>
                    <a:schemeClr val="lt1"/>
                  </a:solidFill>
                  <a:latin typeface="+mn-lt"/>
                  <a:ea typeface="+mn-ea"/>
                  <a:cs typeface="+mn-cs"/>
                </a:endParaRPr>
              </a:p>
            </xdr:txBody>
          </xdr:sp>
        </xdr:grpSp>
        <xdr:sp macro="" textlink="">
          <xdr:nvSpPr>
            <xdr:cNvPr id="19" name="Right Triangle 37">
              <a:extLst>
                <a:ext uri="{FF2B5EF4-FFF2-40B4-BE49-F238E27FC236}">
                  <a16:creationId xmlns:a16="http://schemas.microsoft.com/office/drawing/2014/main" id="{14E2BEDE-F072-D407-6BFA-052C45D7062F}"/>
                </a:ext>
              </a:extLst>
            </xdr:cNvPr>
            <xdr:cNvSpPr/>
          </xdr:nvSpPr>
          <xdr:spPr>
            <a:xfrm flipH="1" flipV="1">
              <a:off x="653717" y="6289838"/>
              <a:ext cx="1732544" cy="621633"/>
            </a:xfrm>
            <a:custGeom>
              <a:avLst/>
              <a:gdLst>
                <a:gd name="connsiteX0" fmla="*/ 0 w 1705807"/>
                <a:gd name="connsiteY0" fmla="*/ 573506 h 573506"/>
                <a:gd name="connsiteX1" fmla="*/ 0 w 1705807"/>
                <a:gd name="connsiteY1" fmla="*/ 0 h 573506"/>
                <a:gd name="connsiteX2" fmla="*/ 1705807 w 1705807"/>
                <a:gd name="connsiteY2" fmla="*/ 573506 h 573506"/>
                <a:gd name="connsiteX3" fmla="*/ 0 w 1705807"/>
                <a:gd name="connsiteY3" fmla="*/ 573506 h 573506"/>
                <a:gd name="connsiteX0" fmla="*/ 0 w 1732544"/>
                <a:gd name="connsiteY0" fmla="*/ 573506 h 600243"/>
                <a:gd name="connsiteX1" fmla="*/ 0 w 1732544"/>
                <a:gd name="connsiteY1" fmla="*/ 0 h 600243"/>
                <a:gd name="connsiteX2" fmla="*/ 1732544 w 1732544"/>
                <a:gd name="connsiteY2" fmla="*/ 600243 h 600243"/>
                <a:gd name="connsiteX3" fmla="*/ 0 w 1732544"/>
                <a:gd name="connsiteY3" fmla="*/ 573506 h 600243"/>
                <a:gd name="connsiteX0" fmla="*/ 608264 w 1732544"/>
                <a:gd name="connsiteY0" fmla="*/ 586874 h 600243"/>
                <a:gd name="connsiteX1" fmla="*/ 0 w 1732544"/>
                <a:gd name="connsiteY1" fmla="*/ 0 h 600243"/>
                <a:gd name="connsiteX2" fmla="*/ 1732544 w 1732544"/>
                <a:gd name="connsiteY2" fmla="*/ 600243 h 600243"/>
                <a:gd name="connsiteX3" fmla="*/ 608264 w 1732544"/>
                <a:gd name="connsiteY3" fmla="*/ 586874 h 600243"/>
                <a:gd name="connsiteX0" fmla="*/ 661738 w 1732544"/>
                <a:gd name="connsiteY0" fmla="*/ 554603 h 600243"/>
                <a:gd name="connsiteX1" fmla="*/ 0 w 1732544"/>
                <a:gd name="connsiteY1" fmla="*/ 0 h 600243"/>
                <a:gd name="connsiteX2" fmla="*/ 1732544 w 1732544"/>
                <a:gd name="connsiteY2" fmla="*/ 600243 h 600243"/>
                <a:gd name="connsiteX3" fmla="*/ 661738 w 1732544"/>
                <a:gd name="connsiteY3" fmla="*/ 554603 h 600243"/>
                <a:gd name="connsiteX0" fmla="*/ 655053 w 1732544"/>
                <a:gd name="connsiteY0" fmla="*/ 561057 h 600243"/>
                <a:gd name="connsiteX1" fmla="*/ 0 w 1732544"/>
                <a:gd name="connsiteY1" fmla="*/ 0 h 600243"/>
                <a:gd name="connsiteX2" fmla="*/ 1732544 w 1732544"/>
                <a:gd name="connsiteY2" fmla="*/ 600243 h 600243"/>
                <a:gd name="connsiteX3" fmla="*/ 655053 w 1732544"/>
                <a:gd name="connsiteY3" fmla="*/ 561057 h 600243"/>
                <a:gd name="connsiteX0" fmla="*/ 648369 w 1732544"/>
                <a:gd name="connsiteY0" fmla="*/ 580420 h 600243"/>
                <a:gd name="connsiteX1" fmla="*/ 0 w 1732544"/>
                <a:gd name="connsiteY1" fmla="*/ 0 h 600243"/>
                <a:gd name="connsiteX2" fmla="*/ 1732544 w 1732544"/>
                <a:gd name="connsiteY2" fmla="*/ 600243 h 600243"/>
                <a:gd name="connsiteX3" fmla="*/ 648369 w 1732544"/>
                <a:gd name="connsiteY3" fmla="*/ 580420 h 600243"/>
                <a:gd name="connsiteX0" fmla="*/ 635000 w 1732544"/>
                <a:gd name="connsiteY0" fmla="*/ 580420 h 600243"/>
                <a:gd name="connsiteX1" fmla="*/ 0 w 1732544"/>
                <a:gd name="connsiteY1" fmla="*/ 0 h 600243"/>
                <a:gd name="connsiteX2" fmla="*/ 1732544 w 1732544"/>
                <a:gd name="connsiteY2" fmla="*/ 600243 h 600243"/>
                <a:gd name="connsiteX3" fmla="*/ 635000 w 1732544"/>
                <a:gd name="connsiteY3" fmla="*/ 580420 h 600243"/>
              </a:gdLst>
              <a:ahLst/>
              <a:cxnLst>
                <a:cxn ang="0">
                  <a:pos x="connsiteX0" y="connsiteY0"/>
                </a:cxn>
                <a:cxn ang="0">
                  <a:pos x="connsiteX1" y="connsiteY1"/>
                </a:cxn>
                <a:cxn ang="0">
                  <a:pos x="connsiteX2" y="connsiteY2"/>
                </a:cxn>
                <a:cxn ang="0">
                  <a:pos x="connsiteX3" y="connsiteY3"/>
                </a:cxn>
              </a:cxnLst>
              <a:rect l="l" t="t" r="r" b="b"/>
              <a:pathLst>
                <a:path w="1732544" h="600243">
                  <a:moveTo>
                    <a:pt x="635000" y="580420"/>
                  </a:moveTo>
                  <a:lnTo>
                    <a:pt x="0" y="0"/>
                  </a:lnTo>
                  <a:lnTo>
                    <a:pt x="1732544" y="600243"/>
                  </a:lnTo>
                  <a:lnTo>
                    <a:pt x="635000" y="580420"/>
                  </a:lnTo>
                  <a:close/>
                </a:path>
              </a:pathLst>
            </a:custGeom>
            <a:solidFill>
              <a:schemeClr val="bg1"/>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endParaRPr lang="en-US" sz="1100">
                <a:ln w="3175">
                  <a:solidFill>
                    <a:sysClr val="windowText" lastClr="000000"/>
                  </a:solidFill>
                </a:ln>
                <a:solidFill>
                  <a:schemeClr val="lt1"/>
                </a:solidFill>
                <a:latin typeface="+mn-lt"/>
                <a:ea typeface="+mn-ea"/>
                <a:cs typeface="+mn-cs"/>
              </a:endParaRPr>
            </a:p>
          </xdr:txBody>
        </xdr:sp>
      </xdr:grpSp>
      <xdr:sp macro="" textlink="">
        <xdr:nvSpPr>
          <xdr:cNvPr id="9" name="Flowchart: Summing Junction 8">
            <a:extLst>
              <a:ext uri="{FF2B5EF4-FFF2-40B4-BE49-F238E27FC236}">
                <a16:creationId xmlns:a16="http://schemas.microsoft.com/office/drawing/2014/main" id="{72CE9F38-6FB5-E3B7-8087-FC660CD5DE5A}"/>
              </a:ext>
            </a:extLst>
          </xdr:cNvPr>
          <xdr:cNvSpPr/>
        </xdr:nvSpPr>
        <xdr:spPr>
          <a:xfrm>
            <a:off x="422844" y="6337385"/>
            <a:ext cx="203200" cy="196516"/>
          </a:xfrm>
          <a:prstGeom prst="flowChartSummingJunction">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10" name="Flowchart: Summing Junction 9">
            <a:extLst>
              <a:ext uri="{FF2B5EF4-FFF2-40B4-BE49-F238E27FC236}">
                <a16:creationId xmlns:a16="http://schemas.microsoft.com/office/drawing/2014/main" id="{54667275-ADAE-1F25-3A00-A0DEF0E11CC5}"/>
              </a:ext>
            </a:extLst>
          </xdr:cNvPr>
          <xdr:cNvSpPr/>
        </xdr:nvSpPr>
        <xdr:spPr>
          <a:xfrm>
            <a:off x="1362977" y="6392863"/>
            <a:ext cx="201863" cy="193508"/>
          </a:xfrm>
          <a:prstGeom prst="flowChartSummingJunction">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nvGrpSpPr>
          <xdr:cNvPr id="11" name="Group 10">
            <a:extLst>
              <a:ext uri="{FF2B5EF4-FFF2-40B4-BE49-F238E27FC236}">
                <a16:creationId xmlns:a16="http://schemas.microsoft.com/office/drawing/2014/main" id="{B240A8CE-46B7-3BF7-6E19-FA90008C50D2}"/>
              </a:ext>
            </a:extLst>
          </xdr:cNvPr>
          <xdr:cNvGrpSpPr/>
        </xdr:nvGrpSpPr>
        <xdr:grpSpPr>
          <a:xfrm rot="954726">
            <a:off x="1486459" y="6342922"/>
            <a:ext cx="596679" cy="483213"/>
            <a:chOff x="1854209" y="5490157"/>
            <a:chExt cx="599897" cy="473433"/>
          </a:xfrm>
        </xdr:grpSpPr>
        <xdr:pic>
          <xdr:nvPicPr>
            <xdr:cNvPr id="16" name="Picture 15" descr="Hand Right Point · Free vector graphic on Pixabay">
              <a:extLst>
                <a:ext uri="{FF2B5EF4-FFF2-40B4-BE49-F238E27FC236}">
                  <a16:creationId xmlns:a16="http://schemas.microsoft.com/office/drawing/2014/main" id="{0B7C4774-BD06-EFD3-039A-A8109ED57269}"/>
                </a:ext>
              </a:extLst>
            </xdr:cNvPr>
            <xdr:cNvPicPr>
              <a:picLocks noChangeAspect="1"/>
            </xdr:cNvPicPr>
          </xdr:nvPicPr>
          <xdr:blipFill>
            <a:blip xmlns:r="http://schemas.openxmlformats.org/officeDocument/2006/relationships" r:embed="rId1" cstate="print">
              <a:extLst>
                <a:ext uri="{BEBA8EAE-BF5A-486C-A8C5-ECC9F3942E4B}">
                  <a14:imgProps xmlns:a14="http://schemas.microsoft.com/office/drawing/2010/main">
                    <a14:imgLayer r:embed="rId2">
                      <a14:imgEffect>
                        <a14:artisticPencilSketch/>
                      </a14:imgEffect>
                    </a14:imgLayer>
                  </a14:imgProps>
                </a:ext>
                <a:ext uri="{28A0092B-C50C-407E-A947-70E740481C1C}">
                  <a14:useLocalDpi xmlns:a14="http://schemas.microsoft.com/office/drawing/2010/main" val="0"/>
                </a:ext>
              </a:extLst>
            </a:blip>
            <a:stretch>
              <a:fillRect/>
            </a:stretch>
          </xdr:blipFill>
          <xdr:spPr>
            <a:xfrm rot="6338728" flipH="1" flipV="1">
              <a:off x="1910999" y="5433367"/>
              <a:ext cx="473433" cy="587014"/>
            </a:xfrm>
            <a:prstGeom prst="rect">
              <a:avLst/>
            </a:prstGeom>
          </xdr:spPr>
        </xdr:pic>
        <xdr:sp macro="" textlink="">
          <xdr:nvSpPr>
            <xdr:cNvPr id="17" name="TextBox 16">
              <a:extLst>
                <a:ext uri="{FF2B5EF4-FFF2-40B4-BE49-F238E27FC236}">
                  <a16:creationId xmlns:a16="http://schemas.microsoft.com/office/drawing/2014/main" id="{9B7B9363-2AC2-8A93-065D-0C30BB48810F}"/>
                </a:ext>
              </a:extLst>
            </xdr:cNvPr>
            <xdr:cNvSpPr txBox="1"/>
          </xdr:nvSpPr>
          <xdr:spPr>
            <a:xfrm>
              <a:off x="2104908" y="5591528"/>
              <a:ext cx="34919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t>RH</a:t>
              </a:r>
            </a:p>
          </xdr:txBody>
        </xdr:sp>
      </xdr:grpSp>
      <xdr:cxnSp macro="">
        <xdr:nvCxnSpPr>
          <xdr:cNvPr id="12" name="Straight Arrow Connector 11">
            <a:extLst>
              <a:ext uri="{FF2B5EF4-FFF2-40B4-BE49-F238E27FC236}">
                <a16:creationId xmlns:a16="http://schemas.microsoft.com/office/drawing/2014/main" id="{B38FBA24-F720-9727-710F-F3ABEB4C4E50}"/>
              </a:ext>
            </a:extLst>
          </xdr:cNvPr>
          <xdr:cNvCxnSpPr/>
        </xdr:nvCxnSpPr>
        <xdr:spPr>
          <a:xfrm>
            <a:off x="788737" y="6557211"/>
            <a:ext cx="1243263" cy="46121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pic>
        <xdr:nvPicPr>
          <xdr:cNvPr id="13" name="Picture 12" descr="Hand Right Point · Free vector graphic on Pixabay">
            <a:extLst>
              <a:ext uri="{FF2B5EF4-FFF2-40B4-BE49-F238E27FC236}">
                <a16:creationId xmlns:a16="http://schemas.microsoft.com/office/drawing/2014/main" id="{0903E50E-4E9F-CC1A-E305-0E8E6AD98162}"/>
              </a:ext>
            </a:extLst>
          </xdr:cNvPr>
          <xdr:cNvPicPr>
            <a:picLocks noChangeAspect="1"/>
          </xdr:cNvPicPr>
        </xdr:nvPicPr>
        <xdr:blipFill>
          <a:blip xmlns:r="http://schemas.openxmlformats.org/officeDocument/2006/relationships" r:embed="rId1" cstate="print">
            <a:extLst>
              <a:ext uri="{BEBA8EAE-BF5A-486C-A8C5-ECC9F3942E4B}">
                <a14:imgProps xmlns:a14="http://schemas.microsoft.com/office/drawing/2010/main">
                  <a14:imgLayer r:embed="rId2">
                    <a14:imgEffect>
                      <a14:artisticPencilSketch/>
                    </a14:imgEffect>
                  </a14:imgLayer>
                </a14:imgProps>
              </a:ext>
              <a:ext uri="{28A0092B-C50C-407E-A947-70E740481C1C}">
                <a14:useLocalDpi xmlns:a14="http://schemas.microsoft.com/office/drawing/2010/main" val="0"/>
              </a:ext>
            </a:extLst>
          </a:blip>
          <a:stretch>
            <a:fillRect/>
          </a:stretch>
        </xdr:blipFill>
        <xdr:spPr>
          <a:xfrm flipH="1">
            <a:off x="414144" y="6434506"/>
            <a:ext cx="488101" cy="583796"/>
          </a:xfrm>
          <a:prstGeom prst="rect">
            <a:avLst/>
          </a:prstGeom>
        </xdr:spPr>
      </xdr:pic>
      <xdr:sp macro="" textlink="">
        <xdr:nvSpPr>
          <xdr:cNvPr id="14" name="TextBox 13">
            <a:extLst>
              <a:ext uri="{FF2B5EF4-FFF2-40B4-BE49-F238E27FC236}">
                <a16:creationId xmlns:a16="http://schemas.microsoft.com/office/drawing/2014/main" id="{C4EFDAAB-F24F-C2E3-B414-43E75FAE6F9F}"/>
              </a:ext>
            </a:extLst>
          </xdr:cNvPr>
          <xdr:cNvSpPr txBox="1"/>
        </xdr:nvSpPr>
        <xdr:spPr>
          <a:xfrm rot="1363862">
            <a:off x="1049422" y="6730999"/>
            <a:ext cx="57220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t>Crease</a:t>
            </a:r>
          </a:p>
        </xdr:txBody>
      </xdr:sp>
      <xdr:sp macro="" textlink="">
        <xdr:nvSpPr>
          <xdr:cNvPr id="15" name="TextBox 14">
            <a:extLst>
              <a:ext uri="{FF2B5EF4-FFF2-40B4-BE49-F238E27FC236}">
                <a16:creationId xmlns:a16="http://schemas.microsoft.com/office/drawing/2014/main" id="{E7690FE6-D20E-89E9-CD0E-9808C3ACCE1B}"/>
              </a:ext>
            </a:extLst>
          </xdr:cNvPr>
          <xdr:cNvSpPr txBox="1"/>
        </xdr:nvSpPr>
        <xdr:spPr>
          <a:xfrm>
            <a:off x="415652" y="6689153"/>
            <a:ext cx="347325" cy="2700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100"/>
              <a:t>LH</a:t>
            </a:r>
          </a:p>
        </xdr:txBody>
      </xdr:sp>
    </xdr:grpSp>
    <xdr:clientData/>
  </xdr:twoCellAnchor>
  <xdr:twoCellAnchor>
    <xdr:from>
      <xdr:col>2</xdr:col>
      <xdr:colOff>539415</xdr:colOff>
      <xdr:row>8</xdr:row>
      <xdr:rowOff>143716</xdr:rowOff>
    </xdr:from>
    <xdr:to>
      <xdr:col>3</xdr:col>
      <xdr:colOff>529392</xdr:colOff>
      <xdr:row>11</xdr:row>
      <xdr:rowOff>180479</xdr:rowOff>
    </xdr:to>
    <xdr:sp macro="" textlink="">
      <xdr:nvSpPr>
        <xdr:cNvPr id="22" name="Right Triangle 21">
          <a:extLst>
            <a:ext uri="{FF2B5EF4-FFF2-40B4-BE49-F238E27FC236}">
              <a16:creationId xmlns:a16="http://schemas.microsoft.com/office/drawing/2014/main" id="{71435DC9-2256-4E81-B29F-9D10B2B58B88}"/>
            </a:ext>
          </a:extLst>
        </xdr:cNvPr>
        <xdr:cNvSpPr/>
      </xdr:nvSpPr>
      <xdr:spPr>
        <a:xfrm rot="16200000">
          <a:off x="1220872" y="1776834"/>
          <a:ext cx="608263" cy="599577"/>
        </a:xfrm>
        <a:prstGeom prst="rtTriangle">
          <a:avLst/>
        </a:prstGeom>
        <a:solidFill>
          <a:schemeClr val="bg1"/>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endParaRPr lang="en-US" sz="1100">
            <a:ln w="3175">
              <a:solidFill>
                <a:sysClr val="windowText" lastClr="000000"/>
              </a:solidFill>
            </a:ln>
            <a:solidFill>
              <a:schemeClr val="lt1"/>
            </a:solidFill>
            <a:latin typeface="+mn-lt"/>
            <a:ea typeface="+mn-ea"/>
            <a:cs typeface="+mn-cs"/>
          </a:endParaRPr>
        </a:p>
      </xdr:txBody>
    </xdr:sp>
    <xdr:clientData/>
  </xdr:twoCellAnchor>
  <xdr:twoCellAnchor>
    <xdr:from>
      <xdr:col>2</xdr:col>
      <xdr:colOff>502376</xdr:colOff>
      <xdr:row>18</xdr:row>
      <xdr:rowOff>123938</xdr:rowOff>
    </xdr:from>
    <xdr:to>
      <xdr:col>5</xdr:col>
      <xdr:colOff>447837</xdr:colOff>
      <xdr:row>26</xdr:row>
      <xdr:rowOff>73753</xdr:rowOff>
    </xdr:to>
    <xdr:grpSp>
      <xdr:nvGrpSpPr>
        <xdr:cNvPr id="23" name="Group 22">
          <a:extLst>
            <a:ext uri="{FF2B5EF4-FFF2-40B4-BE49-F238E27FC236}">
              <a16:creationId xmlns:a16="http://schemas.microsoft.com/office/drawing/2014/main" id="{B4F247F3-527C-4B11-A4EF-1B26E1636ED9}"/>
            </a:ext>
          </a:extLst>
        </xdr:cNvPr>
        <xdr:cNvGrpSpPr/>
      </xdr:nvGrpSpPr>
      <xdr:grpSpPr>
        <a:xfrm>
          <a:off x="1186444" y="3656847"/>
          <a:ext cx="1763870" cy="1473815"/>
          <a:chOff x="629376" y="3820303"/>
          <a:chExt cx="1770250" cy="1447079"/>
        </a:xfrm>
      </xdr:grpSpPr>
      <xdr:sp macro="" textlink="">
        <xdr:nvSpPr>
          <xdr:cNvPr id="24" name="Rectangle 29">
            <a:extLst>
              <a:ext uri="{FF2B5EF4-FFF2-40B4-BE49-F238E27FC236}">
                <a16:creationId xmlns:a16="http://schemas.microsoft.com/office/drawing/2014/main" id="{9EB6080C-A83C-50EE-E9B3-4425EF0A27DB}"/>
              </a:ext>
            </a:extLst>
          </xdr:cNvPr>
          <xdr:cNvSpPr/>
        </xdr:nvSpPr>
        <xdr:spPr>
          <a:xfrm rot="16200000">
            <a:off x="935788" y="3566306"/>
            <a:ext cx="1209842" cy="1717835"/>
          </a:xfrm>
          <a:custGeom>
            <a:avLst/>
            <a:gdLst>
              <a:gd name="connsiteX0" fmla="*/ 0 w 1209842"/>
              <a:gd name="connsiteY0" fmla="*/ 0 h 1149685"/>
              <a:gd name="connsiteX1" fmla="*/ 1209842 w 1209842"/>
              <a:gd name="connsiteY1" fmla="*/ 0 h 1149685"/>
              <a:gd name="connsiteX2" fmla="*/ 1209842 w 1209842"/>
              <a:gd name="connsiteY2" fmla="*/ 1149685 h 1149685"/>
              <a:gd name="connsiteX3" fmla="*/ 0 w 1209842"/>
              <a:gd name="connsiteY3" fmla="*/ 1149685 h 1149685"/>
              <a:gd name="connsiteX4" fmla="*/ 0 w 1209842"/>
              <a:gd name="connsiteY4" fmla="*/ 0 h 1149685"/>
              <a:gd name="connsiteX0" fmla="*/ 360947 w 1209842"/>
              <a:gd name="connsiteY0" fmla="*/ 60161 h 1149685"/>
              <a:gd name="connsiteX1" fmla="*/ 1209842 w 1209842"/>
              <a:gd name="connsiteY1" fmla="*/ 0 h 1149685"/>
              <a:gd name="connsiteX2" fmla="*/ 1209842 w 1209842"/>
              <a:gd name="connsiteY2" fmla="*/ 1149685 h 1149685"/>
              <a:gd name="connsiteX3" fmla="*/ 0 w 1209842"/>
              <a:gd name="connsiteY3" fmla="*/ 1149685 h 1149685"/>
              <a:gd name="connsiteX4" fmla="*/ 360947 w 1209842"/>
              <a:gd name="connsiteY4" fmla="*/ 60161 h 1149685"/>
              <a:gd name="connsiteX0" fmla="*/ 360947 w 1209842"/>
              <a:gd name="connsiteY0" fmla="*/ 6 h 1149685"/>
              <a:gd name="connsiteX1" fmla="*/ 1209842 w 1209842"/>
              <a:gd name="connsiteY1" fmla="*/ 0 h 1149685"/>
              <a:gd name="connsiteX2" fmla="*/ 1209842 w 1209842"/>
              <a:gd name="connsiteY2" fmla="*/ 1149685 h 1149685"/>
              <a:gd name="connsiteX3" fmla="*/ 0 w 1209842"/>
              <a:gd name="connsiteY3" fmla="*/ 1149685 h 1149685"/>
              <a:gd name="connsiteX4" fmla="*/ 360947 w 1209842"/>
              <a:gd name="connsiteY4" fmla="*/ 6 h 1149685"/>
              <a:gd name="connsiteX0" fmla="*/ 407737 w 1209842"/>
              <a:gd name="connsiteY0" fmla="*/ 0 h 1163045"/>
              <a:gd name="connsiteX1" fmla="*/ 1209842 w 1209842"/>
              <a:gd name="connsiteY1" fmla="*/ 13360 h 1163045"/>
              <a:gd name="connsiteX2" fmla="*/ 1209842 w 1209842"/>
              <a:gd name="connsiteY2" fmla="*/ 1163045 h 1163045"/>
              <a:gd name="connsiteX3" fmla="*/ 0 w 1209842"/>
              <a:gd name="connsiteY3" fmla="*/ 1163045 h 1163045"/>
              <a:gd name="connsiteX4" fmla="*/ 407737 w 1209842"/>
              <a:gd name="connsiteY4" fmla="*/ 0 h 1163045"/>
              <a:gd name="connsiteX0" fmla="*/ 407737 w 1209842"/>
              <a:gd name="connsiteY0" fmla="*/ 6694 h 1169739"/>
              <a:gd name="connsiteX1" fmla="*/ 808789 w 1209842"/>
              <a:gd name="connsiteY1" fmla="*/ 0 h 1169739"/>
              <a:gd name="connsiteX2" fmla="*/ 1209842 w 1209842"/>
              <a:gd name="connsiteY2" fmla="*/ 1169739 h 1169739"/>
              <a:gd name="connsiteX3" fmla="*/ 0 w 1209842"/>
              <a:gd name="connsiteY3" fmla="*/ 1169739 h 1169739"/>
              <a:gd name="connsiteX4" fmla="*/ 407737 w 1209842"/>
              <a:gd name="connsiteY4" fmla="*/ 6694 h 1169739"/>
              <a:gd name="connsiteX0" fmla="*/ 407737 w 1209842"/>
              <a:gd name="connsiteY0" fmla="*/ 33431 h 1196476"/>
              <a:gd name="connsiteX1" fmla="*/ 815473 w 1209842"/>
              <a:gd name="connsiteY1" fmla="*/ 0 h 1196476"/>
              <a:gd name="connsiteX2" fmla="*/ 1209842 w 1209842"/>
              <a:gd name="connsiteY2" fmla="*/ 1196476 h 1196476"/>
              <a:gd name="connsiteX3" fmla="*/ 0 w 1209842"/>
              <a:gd name="connsiteY3" fmla="*/ 1196476 h 1196476"/>
              <a:gd name="connsiteX4" fmla="*/ 407737 w 1209842"/>
              <a:gd name="connsiteY4" fmla="*/ 33431 h 1196476"/>
              <a:gd name="connsiteX0" fmla="*/ 581526 w 1209842"/>
              <a:gd name="connsiteY0" fmla="*/ 0 h 1717835"/>
              <a:gd name="connsiteX1" fmla="*/ 815473 w 1209842"/>
              <a:gd name="connsiteY1" fmla="*/ 521359 h 1717835"/>
              <a:gd name="connsiteX2" fmla="*/ 1209842 w 1209842"/>
              <a:gd name="connsiteY2" fmla="*/ 1717835 h 1717835"/>
              <a:gd name="connsiteX3" fmla="*/ 0 w 1209842"/>
              <a:gd name="connsiteY3" fmla="*/ 1717835 h 1717835"/>
              <a:gd name="connsiteX4" fmla="*/ 581526 w 1209842"/>
              <a:gd name="connsiteY4" fmla="*/ 0 h 1717835"/>
              <a:gd name="connsiteX0" fmla="*/ 581526 w 1209842"/>
              <a:gd name="connsiteY0" fmla="*/ 0 h 1717835"/>
              <a:gd name="connsiteX1" fmla="*/ 1169737 w 1209842"/>
              <a:gd name="connsiteY1" fmla="*/ 13359 h 1717835"/>
              <a:gd name="connsiteX2" fmla="*/ 1209842 w 1209842"/>
              <a:gd name="connsiteY2" fmla="*/ 1717835 h 1717835"/>
              <a:gd name="connsiteX3" fmla="*/ 0 w 1209842"/>
              <a:gd name="connsiteY3" fmla="*/ 1717835 h 1717835"/>
              <a:gd name="connsiteX4" fmla="*/ 581526 w 1209842"/>
              <a:gd name="connsiteY4" fmla="*/ 0 h 1717835"/>
              <a:gd name="connsiteX0" fmla="*/ 581526 w 1209842"/>
              <a:gd name="connsiteY0" fmla="*/ 0 h 1717835"/>
              <a:gd name="connsiteX1" fmla="*/ 1209839 w 1209842"/>
              <a:gd name="connsiteY1" fmla="*/ 594888 h 1717835"/>
              <a:gd name="connsiteX2" fmla="*/ 1209842 w 1209842"/>
              <a:gd name="connsiteY2" fmla="*/ 1717835 h 1717835"/>
              <a:gd name="connsiteX3" fmla="*/ 0 w 1209842"/>
              <a:gd name="connsiteY3" fmla="*/ 1717835 h 1717835"/>
              <a:gd name="connsiteX4" fmla="*/ 581526 w 1209842"/>
              <a:gd name="connsiteY4" fmla="*/ 0 h 171783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209842" h="1717835">
                <a:moveTo>
                  <a:pt x="581526" y="0"/>
                </a:moveTo>
                <a:lnTo>
                  <a:pt x="1209839" y="594888"/>
                </a:lnTo>
                <a:cubicBezTo>
                  <a:pt x="1209840" y="969204"/>
                  <a:pt x="1209841" y="1343519"/>
                  <a:pt x="1209842" y="1717835"/>
                </a:cubicBezTo>
                <a:lnTo>
                  <a:pt x="0" y="1717835"/>
                </a:lnTo>
                <a:lnTo>
                  <a:pt x="581526" y="0"/>
                </a:lnTo>
                <a:close/>
              </a:path>
            </a:pathLst>
          </a:custGeom>
          <a:solidFill>
            <a:schemeClr val="bg1"/>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ln w="3175">
                <a:solidFill>
                  <a:sysClr val="windowText" lastClr="000000"/>
                </a:solidFill>
              </a:ln>
            </a:endParaRPr>
          </a:p>
        </xdr:txBody>
      </xdr:sp>
      <xdr:sp macro="" textlink="">
        <xdr:nvSpPr>
          <xdr:cNvPr id="25" name="Right Triangle 37">
            <a:extLst>
              <a:ext uri="{FF2B5EF4-FFF2-40B4-BE49-F238E27FC236}">
                <a16:creationId xmlns:a16="http://schemas.microsoft.com/office/drawing/2014/main" id="{59E58863-8E10-9178-44A7-1471EDDDB2F7}"/>
              </a:ext>
            </a:extLst>
          </xdr:cNvPr>
          <xdr:cNvSpPr/>
        </xdr:nvSpPr>
        <xdr:spPr>
          <a:xfrm flipH="1" flipV="1">
            <a:off x="661734" y="4437924"/>
            <a:ext cx="1732544" cy="621633"/>
          </a:xfrm>
          <a:custGeom>
            <a:avLst/>
            <a:gdLst>
              <a:gd name="connsiteX0" fmla="*/ 0 w 1705807"/>
              <a:gd name="connsiteY0" fmla="*/ 573506 h 573506"/>
              <a:gd name="connsiteX1" fmla="*/ 0 w 1705807"/>
              <a:gd name="connsiteY1" fmla="*/ 0 h 573506"/>
              <a:gd name="connsiteX2" fmla="*/ 1705807 w 1705807"/>
              <a:gd name="connsiteY2" fmla="*/ 573506 h 573506"/>
              <a:gd name="connsiteX3" fmla="*/ 0 w 1705807"/>
              <a:gd name="connsiteY3" fmla="*/ 573506 h 573506"/>
              <a:gd name="connsiteX0" fmla="*/ 0 w 1732544"/>
              <a:gd name="connsiteY0" fmla="*/ 573506 h 600243"/>
              <a:gd name="connsiteX1" fmla="*/ 0 w 1732544"/>
              <a:gd name="connsiteY1" fmla="*/ 0 h 600243"/>
              <a:gd name="connsiteX2" fmla="*/ 1732544 w 1732544"/>
              <a:gd name="connsiteY2" fmla="*/ 600243 h 600243"/>
              <a:gd name="connsiteX3" fmla="*/ 0 w 1732544"/>
              <a:gd name="connsiteY3" fmla="*/ 573506 h 600243"/>
              <a:gd name="connsiteX0" fmla="*/ 608264 w 1732544"/>
              <a:gd name="connsiteY0" fmla="*/ 586874 h 600243"/>
              <a:gd name="connsiteX1" fmla="*/ 0 w 1732544"/>
              <a:gd name="connsiteY1" fmla="*/ 0 h 600243"/>
              <a:gd name="connsiteX2" fmla="*/ 1732544 w 1732544"/>
              <a:gd name="connsiteY2" fmla="*/ 600243 h 600243"/>
              <a:gd name="connsiteX3" fmla="*/ 608264 w 1732544"/>
              <a:gd name="connsiteY3" fmla="*/ 586874 h 600243"/>
              <a:gd name="connsiteX0" fmla="*/ 661738 w 1732544"/>
              <a:gd name="connsiteY0" fmla="*/ 554603 h 600243"/>
              <a:gd name="connsiteX1" fmla="*/ 0 w 1732544"/>
              <a:gd name="connsiteY1" fmla="*/ 0 h 600243"/>
              <a:gd name="connsiteX2" fmla="*/ 1732544 w 1732544"/>
              <a:gd name="connsiteY2" fmla="*/ 600243 h 600243"/>
              <a:gd name="connsiteX3" fmla="*/ 661738 w 1732544"/>
              <a:gd name="connsiteY3" fmla="*/ 554603 h 600243"/>
              <a:gd name="connsiteX0" fmla="*/ 655053 w 1732544"/>
              <a:gd name="connsiteY0" fmla="*/ 561057 h 600243"/>
              <a:gd name="connsiteX1" fmla="*/ 0 w 1732544"/>
              <a:gd name="connsiteY1" fmla="*/ 0 h 600243"/>
              <a:gd name="connsiteX2" fmla="*/ 1732544 w 1732544"/>
              <a:gd name="connsiteY2" fmla="*/ 600243 h 600243"/>
              <a:gd name="connsiteX3" fmla="*/ 655053 w 1732544"/>
              <a:gd name="connsiteY3" fmla="*/ 561057 h 600243"/>
              <a:gd name="connsiteX0" fmla="*/ 661737 w 1732544"/>
              <a:gd name="connsiteY0" fmla="*/ 599783 h 600243"/>
              <a:gd name="connsiteX1" fmla="*/ 0 w 1732544"/>
              <a:gd name="connsiteY1" fmla="*/ 0 h 600243"/>
              <a:gd name="connsiteX2" fmla="*/ 1732544 w 1732544"/>
              <a:gd name="connsiteY2" fmla="*/ 600243 h 600243"/>
              <a:gd name="connsiteX3" fmla="*/ 661737 w 1732544"/>
              <a:gd name="connsiteY3" fmla="*/ 599783 h 600243"/>
            </a:gdLst>
            <a:ahLst/>
            <a:cxnLst>
              <a:cxn ang="0">
                <a:pos x="connsiteX0" y="connsiteY0"/>
              </a:cxn>
              <a:cxn ang="0">
                <a:pos x="connsiteX1" y="connsiteY1"/>
              </a:cxn>
              <a:cxn ang="0">
                <a:pos x="connsiteX2" y="connsiteY2"/>
              </a:cxn>
              <a:cxn ang="0">
                <a:pos x="connsiteX3" y="connsiteY3"/>
              </a:cxn>
            </a:cxnLst>
            <a:rect l="l" t="t" r="r" b="b"/>
            <a:pathLst>
              <a:path w="1732544" h="600243">
                <a:moveTo>
                  <a:pt x="661737" y="599783"/>
                </a:moveTo>
                <a:lnTo>
                  <a:pt x="0" y="0"/>
                </a:lnTo>
                <a:lnTo>
                  <a:pt x="1732544" y="600243"/>
                </a:lnTo>
                <a:lnTo>
                  <a:pt x="661737" y="599783"/>
                </a:lnTo>
                <a:close/>
              </a:path>
            </a:pathLst>
          </a:custGeom>
          <a:solidFill>
            <a:schemeClr val="bg1"/>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endParaRPr lang="en-US" sz="1100">
              <a:ln w="3175">
                <a:solidFill>
                  <a:sysClr val="windowText" lastClr="000000"/>
                </a:solidFill>
              </a:ln>
              <a:solidFill>
                <a:schemeClr val="lt1"/>
              </a:solidFill>
              <a:latin typeface="+mn-lt"/>
              <a:ea typeface="+mn-ea"/>
              <a:cs typeface="+mn-cs"/>
            </a:endParaRPr>
          </a:p>
        </xdr:txBody>
      </xdr:sp>
      <xdr:sp macro="" textlink="">
        <xdr:nvSpPr>
          <xdr:cNvPr id="26" name="Curved Right Arrow 5">
            <a:extLst>
              <a:ext uri="{FF2B5EF4-FFF2-40B4-BE49-F238E27FC236}">
                <a16:creationId xmlns:a16="http://schemas.microsoft.com/office/drawing/2014/main" id="{6AF57F39-5A4F-B64A-09F8-32307C0B5BC7}"/>
              </a:ext>
            </a:extLst>
          </xdr:cNvPr>
          <xdr:cNvSpPr/>
        </xdr:nvSpPr>
        <xdr:spPr>
          <a:xfrm rot="17922515" flipV="1">
            <a:off x="1261105" y="4695551"/>
            <a:ext cx="516246" cy="627416"/>
          </a:xfrm>
          <a:prstGeom prst="curvedRightArrow">
            <a:avLst>
              <a:gd name="adj1" fmla="val 15762"/>
              <a:gd name="adj2" fmla="val 30145"/>
              <a:gd name="adj3" fmla="val 25000"/>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pic>
        <xdr:nvPicPr>
          <xdr:cNvPr id="27" name="Picture 26" descr="Hand Right Point · Free vector graphic on Pixabay">
            <a:extLst>
              <a:ext uri="{FF2B5EF4-FFF2-40B4-BE49-F238E27FC236}">
                <a16:creationId xmlns:a16="http://schemas.microsoft.com/office/drawing/2014/main" id="{C63A176D-5FB4-73FC-AC8A-E2E64B249172}"/>
              </a:ext>
            </a:extLst>
          </xdr:cNvPr>
          <xdr:cNvPicPr>
            <a:picLocks noChangeAspect="1"/>
          </xdr:cNvPicPr>
        </xdr:nvPicPr>
        <xdr:blipFill>
          <a:blip xmlns:r="http://schemas.openxmlformats.org/officeDocument/2006/relationships" r:embed="rId1" cstate="print">
            <a:extLst>
              <a:ext uri="{BEBA8EAE-BF5A-486C-A8C5-ECC9F3942E4B}">
                <a14:imgProps xmlns:a14="http://schemas.microsoft.com/office/drawing/2010/main">
                  <a14:imgLayer r:embed="rId2">
                    <a14:imgEffect>
                      <a14:artisticPencilSketch/>
                    </a14:imgEffect>
                  </a14:imgLayer>
                </a14:imgProps>
              </a:ext>
              <a:ext uri="{28A0092B-C50C-407E-A947-70E740481C1C}">
                <a14:useLocalDpi xmlns:a14="http://schemas.microsoft.com/office/drawing/2010/main" val="0"/>
              </a:ext>
            </a:extLst>
          </a:blip>
          <a:stretch>
            <a:fillRect/>
          </a:stretch>
        </xdr:blipFill>
        <xdr:spPr>
          <a:xfrm rot="20675586" flipH="1">
            <a:off x="629376" y="4457316"/>
            <a:ext cx="488101" cy="583796"/>
          </a:xfrm>
          <a:prstGeom prst="rect">
            <a:avLst/>
          </a:prstGeom>
        </xdr:spPr>
      </xdr:pic>
      <xdr:sp macro="" textlink="">
        <xdr:nvSpPr>
          <xdr:cNvPr id="28" name="TextBox 27">
            <a:extLst>
              <a:ext uri="{FF2B5EF4-FFF2-40B4-BE49-F238E27FC236}">
                <a16:creationId xmlns:a16="http://schemas.microsoft.com/office/drawing/2014/main" id="{B8DC7D30-B403-C785-1E53-837EF31A4EC9}"/>
              </a:ext>
            </a:extLst>
          </xdr:cNvPr>
          <xdr:cNvSpPr txBox="1"/>
        </xdr:nvSpPr>
        <xdr:spPr>
          <a:xfrm rot="20406727">
            <a:off x="684357" y="4738700"/>
            <a:ext cx="347325" cy="2700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100"/>
              <a:t>LH</a:t>
            </a:r>
          </a:p>
        </xdr:txBody>
      </xdr:sp>
      <xdr:grpSp>
        <xdr:nvGrpSpPr>
          <xdr:cNvPr id="29" name="Group 28">
            <a:extLst>
              <a:ext uri="{FF2B5EF4-FFF2-40B4-BE49-F238E27FC236}">
                <a16:creationId xmlns:a16="http://schemas.microsoft.com/office/drawing/2014/main" id="{4947FBF3-0463-22F6-113E-7D6A2815BFF4}"/>
              </a:ext>
            </a:extLst>
          </xdr:cNvPr>
          <xdr:cNvGrpSpPr/>
        </xdr:nvGrpSpPr>
        <xdr:grpSpPr>
          <a:xfrm>
            <a:off x="1746056" y="4327870"/>
            <a:ext cx="583865" cy="483212"/>
            <a:chOff x="9793845" y="4561818"/>
            <a:chExt cx="583865" cy="483212"/>
          </a:xfrm>
        </xdr:grpSpPr>
        <xdr:pic>
          <xdr:nvPicPr>
            <xdr:cNvPr id="33" name="Picture 32" descr="Hand Right Point · Free vector graphic on Pixabay">
              <a:extLst>
                <a:ext uri="{FF2B5EF4-FFF2-40B4-BE49-F238E27FC236}">
                  <a16:creationId xmlns:a16="http://schemas.microsoft.com/office/drawing/2014/main" id="{C72177B4-19E4-9CD2-3A30-8119838BE17D}"/>
                </a:ext>
              </a:extLst>
            </xdr:cNvPr>
            <xdr:cNvPicPr>
              <a:picLocks noChangeAspect="1"/>
            </xdr:cNvPicPr>
          </xdr:nvPicPr>
          <xdr:blipFill>
            <a:blip xmlns:r="http://schemas.openxmlformats.org/officeDocument/2006/relationships" r:embed="rId1" cstate="print">
              <a:extLst>
                <a:ext uri="{BEBA8EAE-BF5A-486C-A8C5-ECC9F3942E4B}">
                  <a14:imgProps xmlns:a14="http://schemas.microsoft.com/office/drawing/2010/main">
                    <a14:imgLayer r:embed="rId2">
                      <a14:imgEffect>
                        <a14:artisticPencilSketch/>
                      </a14:imgEffect>
                    </a14:imgLayer>
                  </a14:imgProps>
                </a:ext>
                <a:ext uri="{28A0092B-C50C-407E-A947-70E740481C1C}">
                  <a14:useLocalDpi xmlns:a14="http://schemas.microsoft.com/office/drawing/2010/main" val="0"/>
                </a:ext>
              </a:extLst>
            </a:blip>
            <a:stretch>
              <a:fillRect/>
            </a:stretch>
          </xdr:blipFill>
          <xdr:spPr>
            <a:xfrm rot="7293454" flipH="1" flipV="1">
              <a:off x="9844172" y="4511491"/>
              <a:ext cx="483212" cy="583865"/>
            </a:xfrm>
            <a:prstGeom prst="rect">
              <a:avLst/>
            </a:prstGeom>
          </xdr:spPr>
        </xdr:pic>
        <xdr:sp macro="" textlink="">
          <xdr:nvSpPr>
            <xdr:cNvPr id="34" name="TextBox 33">
              <a:extLst>
                <a:ext uri="{FF2B5EF4-FFF2-40B4-BE49-F238E27FC236}">
                  <a16:creationId xmlns:a16="http://schemas.microsoft.com/office/drawing/2014/main" id="{C25F5BBA-1DBE-DF3A-4281-4541A003A4C1}"/>
                </a:ext>
              </a:extLst>
            </xdr:cNvPr>
            <xdr:cNvSpPr txBox="1"/>
          </xdr:nvSpPr>
          <xdr:spPr>
            <a:xfrm rot="954726">
              <a:off x="10025664" y="4708024"/>
              <a:ext cx="347325" cy="2700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100"/>
                <a:t>RH</a:t>
              </a:r>
            </a:p>
          </xdr:txBody>
        </xdr:sp>
      </xdr:grpSp>
      <xdr:sp macro="" textlink="">
        <xdr:nvSpPr>
          <xdr:cNvPr id="30" name="TextBox 29">
            <a:extLst>
              <a:ext uri="{FF2B5EF4-FFF2-40B4-BE49-F238E27FC236}">
                <a16:creationId xmlns:a16="http://schemas.microsoft.com/office/drawing/2014/main" id="{744DF610-6208-2BBA-02DB-8244751AB368}"/>
              </a:ext>
            </a:extLst>
          </xdr:cNvPr>
          <xdr:cNvSpPr txBox="1"/>
        </xdr:nvSpPr>
        <xdr:spPr>
          <a:xfrm rot="832269">
            <a:off x="1395663" y="4477083"/>
            <a:ext cx="430374"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100"/>
              <a:t>Fold</a:t>
            </a:r>
          </a:p>
        </xdr:txBody>
      </xdr:sp>
      <xdr:sp macro="" textlink="">
        <xdr:nvSpPr>
          <xdr:cNvPr id="31" name="TextBox 30">
            <a:extLst>
              <a:ext uri="{FF2B5EF4-FFF2-40B4-BE49-F238E27FC236}">
                <a16:creationId xmlns:a16="http://schemas.microsoft.com/office/drawing/2014/main" id="{7E659097-BA6E-AF20-3AEF-491A35C4AD07}"/>
              </a:ext>
            </a:extLst>
          </xdr:cNvPr>
          <xdr:cNvSpPr txBox="1"/>
        </xdr:nvSpPr>
        <xdr:spPr>
          <a:xfrm rot="20470860">
            <a:off x="1421063" y="4101431"/>
            <a:ext cx="430374"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100"/>
              <a:t>Fold</a:t>
            </a:r>
          </a:p>
        </xdr:txBody>
      </xdr:sp>
      <xdr:sp macro="" textlink="">
        <xdr:nvSpPr>
          <xdr:cNvPr id="32" name="Right Triangle 31">
            <a:extLst>
              <a:ext uri="{FF2B5EF4-FFF2-40B4-BE49-F238E27FC236}">
                <a16:creationId xmlns:a16="http://schemas.microsoft.com/office/drawing/2014/main" id="{C080FEC7-E200-532C-BA14-802A85FCB560}"/>
              </a:ext>
            </a:extLst>
          </xdr:cNvPr>
          <xdr:cNvSpPr/>
        </xdr:nvSpPr>
        <xdr:spPr>
          <a:xfrm rot="16200000">
            <a:off x="658396" y="3825374"/>
            <a:ext cx="598237" cy="624975"/>
          </a:xfrm>
          <a:prstGeom prst="rtTriangle">
            <a:avLst/>
          </a:prstGeom>
          <a:solidFill>
            <a:schemeClr val="bg1"/>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endParaRPr lang="en-US" sz="1100">
              <a:ln w="3175">
                <a:solidFill>
                  <a:sysClr val="windowText" lastClr="000000"/>
                </a:solidFill>
              </a:ln>
              <a:solidFill>
                <a:schemeClr val="lt1"/>
              </a:solidFill>
              <a:latin typeface="+mn-lt"/>
              <a:ea typeface="+mn-ea"/>
              <a:cs typeface="+mn-cs"/>
            </a:endParaRPr>
          </a:p>
        </xdr:txBody>
      </xdr:sp>
    </xdr:grpSp>
    <xdr:clientData/>
  </xdr:twoCellAnchor>
  <xdr:twoCellAnchor>
    <xdr:from>
      <xdr:col>3</xdr:col>
      <xdr:colOff>532728</xdr:colOff>
      <xdr:row>12</xdr:row>
      <xdr:rowOff>5</xdr:rowOff>
    </xdr:from>
    <xdr:to>
      <xdr:col>5</xdr:col>
      <xdr:colOff>465887</xdr:colOff>
      <xdr:row>12</xdr:row>
      <xdr:rowOff>5</xdr:rowOff>
    </xdr:to>
    <xdr:cxnSp macro="">
      <xdr:nvCxnSpPr>
        <xdr:cNvPr id="35" name="Straight Connector 34">
          <a:extLst>
            <a:ext uri="{FF2B5EF4-FFF2-40B4-BE49-F238E27FC236}">
              <a16:creationId xmlns:a16="http://schemas.microsoft.com/office/drawing/2014/main" id="{F5B973EC-E95D-472D-B345-6AA3C782A769}"/>
            </a:ext>
          </a:extLst>
        </xdr:cNvPr>
        <xdr:cNvCxnSpPr>
          <a:stCxn id="3" idx="0"/>
          <a:endCxn id="3" idx="2"/>
        </xdr:cNvCxnSpPr>
      </xdr:nvCxnSpPr>
      <xdr:spPr>
        <a:xfrm>
          <a:off x="1828128" y="2390780"/>
          <a:ext cx="1152359" cy="0"/>
        </a:xfrm>
        <a:prstGeom prst="line">
          <a:avLst/>
        </a:prstGeom>
        <a:ln>
          <a:prstDash val="dash"/>
        </a:ln>
      </xdr:spPr>
      <xdr:style>
        <a:lnRef idx="1">
          <a:schemeClr val="dk1"/>
        </a:lnRef>
        <a:fillRef idx="0">
          <a:schemeClr val="dk1"/>
        </a:fillRef>
        <a:effectRef idx="0">
          <a:schemeClr val="dk1"/>
        </a:effectRef>
        <a:fontRef idx="minor">
          <a:schemeClr val="tx1"/>
        </a:fontRef>
      </xdr:style>
    </xdr:cxnSp>
    <xdr:clientData/>
  </xdr:twoCellAnchor>
</xdr:wsDr>
</file>

<file path=xl/drawings/drawing12.xml><?xml version="1.0" encoding="utf-8"?>
<xdr:wsDr xmlns:xdr="http://schemas.openxmlformats.org/drawingml/2006/spreadsheetDrawing" xmlns:a="http://schemas.openxmlformats.org/drawingml/2006/main">
  <xdr:twoCellAnchor>
    <xdr:from>
      <xdr:col>2</xdr:col>
      <xdr:colOff>391828</xdr:colOff>
      <xdr:row>16</xdr:row>
      <xdr:rowOff>102995</xdr:rowOff>
    </xdr:from>
    <xdr:to>
      <xdr:col>6</xdr:col>
      <xdr:colOff>54052</xdr:colOff>
      <xdr:row>22</xdr:row>
      <xdr:rowOff>56832</xdr:rowOff>
    </xdr:to>
    <xdr:grpSp>
      <xdr:nvGrpSpPr>
        <xdr:cNvPr id="2" name="Group 1">
          <a:extLst>
            <a:ext uri="{FF2B5EF4-FFF2-40B4-BE49-F238E27FC236}">
              <a16:creationId xmlns:a16="http://schemas.microsoft.com/office/drawing/2014/main" id="{5F5A1155-E4A7-4964-ABF1-0962A9FDE615}"/>
            </a:ext>
          </a:extLst>
        </xdr:cNvPr>
        <xdr:cNvGrpSpPr/>
      </xdr:nvGrpSpPr>
      <xdr:grpSpPr>
        <a:xfrm>
          <a:off x="1082391" y="3254183"/>
          <a:ext cx="2106974" cy="1096837"/>
          <a:chOff x="578408" y="4301283"/>
          <a:chExt cx="2095276" cy="1076785"/>
        </a:xfrm>
      </xdr:grpSpPr>
      <xdr:cxnSp macro="">
        <xdr:nvCxnSpPr>
          <xdr:cNvPr id="3" name="Straight Arrow Connector 2">
            <a:extLst>
              <a:ext uri="{FF2B5EF4-FFF2-40B4-BE49-F238E27FC236}">
                <a16:creationId xmlns:a16="http://schemas.microsoft.com/office/drawing/2014/main" id="{0EABC776-57FC-DE52-BB3F-B772F40F1540}"/>
              </a:ext>
            </a:extLst>
          </xdr:cNvPr>
          <xdr:cNvCxnSpPr/>
        </xdr:nvCxnSpPr>
        <xdr:spPr>
          <a:xfrm>
            <a:off x="1197809" y="5030928"/>
            <a:ext cx="1007980" cy="2282"/>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4" name="TextBox 3">
            <a:extLst>
              <a:ext uri="{FF2B5EF4-FFF2-40B4-BE49-F238E27FC236}">
                <a16:creationId xmlns:a16="http://schemas.microsoft.com/office/drawing/2014/main" id="{26A9D45A-0444-8D1D-6B74-CA71381C741F}"/>
              </a:ext>
            </a:extLst>
          </xdr:cNvPr>
          <xdr:cNvSpPr txBox="1"/>
        </xdr:nvSpPr>
        <xdr:spPr>
          <a:xfrm>
            <a:off x="1331495" y="5071033"/>
            <a:ext cx="57220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100"/>
              <a:t>Crease</a:t>
            </a:r>
          </a:p>
        </xdr:txBody>
      </xdr:sp>
      <xdr:grpSp>
        <xdr:nvGrpSpPr>
          <xdr:cNvPr id="5" name="Group 4">
            <a:extLst>
              <a:ext uri="{FF2B5EF4-FFF2-40B4-BE49-F238E27FC236}">
                <a16:creationId xmlns:a16="http://schemas.microsoft.com/office/drawing/2014/main" id="{E1DFCC9B-3152-9D52-D0B2-6ACF8F275BC5}"/>
              </a:ext>
            </a:extLst>
          </xdr:cNvPr>
          <xdr:cNvGrpSpPr/>
        </xdr:nvGrpSpPr>
        <xdr:grpSpPr>
          <a:xfrm>
            <a:off x="727243" y="4301283"/>
            <a:ext cx="1759283" cy="578173"/>
            <a:chOff x="640351" y="5676892"/>
            <a:chExt cx="1759283" cy="578173"/>
          </a:xfrm>
        </xdr:grpSpPr>
        <xdr:sp macro="" textlink="">
          <xdr:nvSpPr>
            <xdr:cNvPr id="13" name="Right Triangle 30">
              <a:extLst>
                <a:ext uri="{FF2B5EF4-FFF2-40B4-BE49-F238E27FC236}">
                  <a16:creationId xmlns:a16="http://schemas.microsoft.com/office/drawing/2014/main" id="{04D90494-1361-F0FF-0271-36D41C1A29DE}"/>
                </a:ext>
              </a:extLst>
            </xdr:cNvPr>
            <xdr:cNvSpPr/>
          </xdr:nvSpPr>
          <xdr:spPr>
            <a:xfrm rot="16200000">
              <a:off x="1230906" y="5086337"/>
              <a:ext cx="578173" cy="1759283"/>
            </a:xfrm>
            <a:custGeom>
              <a:avLst/>
              <a:gdLst>
                <a:gd name="connsiteX0" fmla="*/ 0 w 598240"/>
                <a:gd name="connsiteY0" fmla="*/ 1759283 h 1759283"/>
                <a:gd name="connsiteX1" fmla="*/ 0 w 598240"/>
                <a:gd name="connsiteY1" fmla="*/ 0 h 1759283"/>
                <a:gd name="connsiteX2" fmla="*/ 598240 w 598240"/>
                <a:gd name="connsiteY2" fmla="*/ 1759283 h 1759283"/>
                <a:gd name="connsiteX3" fmla="*/ 0 w 598240"/>
                <a:gd name="connsiteY3" fmla="*/ 1759283 h 1759283"/>
                <a:gd name="connsiteX0" fmla="*/ 0 w 624978"/>
                <a:gd name="connsiteY0" fmla="*/ 1157707 h 1759283"/>
                <a:gd name="connsiteX1" fmla="*/ 26738 w 624978"/>
                <a:gd name="connsiteY1" fmla="*/ 0 h 1759283"/>
                <a:gd name="connsiteX2" fmla="*/ 624978 w 624978"/>
                <a:gd name="connsiteY2" fmla="*/ 1759283 h 1759283"/>
                <a:gd name="connsiteX3" fmla="*/ 0 w 624978"/>
                <a:gd name="connsiteY3" fmla="*/ 1157707 h 1759283"/>
                <a:gd name="connsiteX0" fmla="*/ 40104 w 598240"/>
                <a:gd name="connsiteY0" fmla="*/ 1104236 h 1759283"/>
                <a:gd name="connsiteX1" fmla="*/ 0 w 598240"/>
                <a:gd name="connsiteY1" fmla="*/ 0 h 1759283"/>
                <a:gd name="connsiteX2" fmla="*/ 598240 w 598240"/>
                <a:gd name="connsiteY2" fmla="*/ 1759283 h 1759283"/>
                <a:gd name="connsiteX3" fmla="*/ 40104 w 598240"/>
                <a:gd name="connsiteY3" fmla="*/ 1104236 h 1759283"/>
                <a:gd name="connsiteX0" fmla="*/ 0 w 604927"/>
                <a:gd name="connsiteY0" fmla="*/ 1110924 h 1759283"/>
                <a:gd name="connsiteX1" fmla="*/ 6687 w 604927"/>
                <a:gd name="connsiteY1" fmla="*/ 0 h 1759283"/>
                <a:gd name="connsiteX2" fmla="*/ 604927 w 604927"/>
                <a:gd name="connsiteY2" fmla="*/ 1759283 h 1759283"/>
                <a:gd name="connsiteX3" fmla="*/ 0 w 604927"/>
                <a:gd name="connsiteY3" fmla="*/ 1110924 h 1759283"/>
              </a:gdLst>
              <a:ahLst/>
              <a:cxnLst>
                <a:cxn ang="0">
                  <a:pos x="connsiteX0" y="connsiteY0"/>
                </a:cxn>
                <a:cxn ang="0">
                  <a:pos x="connsiteX1" y="connsiteY1"/>
                </a:cxn>
                <a:cxn ang="0">
                  <a:pos x="connsiteX2" y="connsiteY2"/>
                </a:cxn>
                <a:cxn ang="0">
                  <a:pos x="connsiteX3" y="connsiteY3"/>
                </a:cxn>
              </a:cxnLst>
              <a:rect l="l" t="t" r="r" b="b"/>
              <a:pathLst>
                <a:path w="604927" h="1759283">
                  <a:moveTo>
                    <a:pt x="0" y="1110924"/>
                  </a:moveTo>
                  <a:lnTo>
                    <a:pt x="6687" y="0"/>
                  </a:lnTo>
                  <a:lnTo>
                    <a:pt x="604927" y="1759283"/>
                  </a:lnTo>
                  <a:lnTo>
                    <a:pt x="0" y="1110924"/>
                  </a:lnTo>
                  <a:close/>
                </a:path>
              </a:pathLst>
            </a:custGeom>
            <a:solidFill>
              <a:schemeClr val="bg1"/>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endParaRPr lang="en-US" sz="1100">
                <a:ln w="3175">
                  <a:solidFill>
                    <a:sysClr val="windowText" lastClr="000000"/>
                  </a:solidFill>
                </a:ln>
                <a:solidFill>
                  <a:schemeClr val="lt1"/>
                </a:solidFill>
                <a:latin typeface="+mn-lt"/>
                <a:ea typeface="+mn-ea"/>
                <a:cs typeface="+mn-cs"/>
              </a:endParaRPr>
            </a:p>
          </xdr:txBody>
        </xdr:sp>
        <xdr:sp macro="" textlink="">
          <xdr:nvSpPr>
            <xdr:cNvPr id="14" name="Right Triangle 37">
              <a:extLst>
                <a:ext uri="{FF2B5EF4-FFF2-40B4-BE49-F238E27FC236}">
                  <a16:creationId xmlns:a16="http://schemas.microsoft.com/office/drawing/2014/main" id="{46DEEECA-87EE-4EE3-E463-417484C15256}"/>
                </a:ext>
              </a:extLst>
            </xdr:cNvPr>
            <xdr:cNvSpPr/>
          </xdr:nvSpPr>
          <xdr:spPr>
            <a:xfrm flipH="1">
              <a:off x="641568" y="5685585"/>
              <a:ext cx="1743361" cy="563804"/>
            </a:xfrm>
            <a:custGeom>
              <a:avLst/>
              <a:gdLst>
                <a:gd name="connsiteX0" fmla="*/ 0 w 1705807"/>
                <a:gd name="connsiteY0" fmla="*/ 573506 h 573506"/>
                <a:gd name="connsiteX1" fmla="*/ 0 w 1705807"/>
                <a:gd name="connsiteY1" fmla="*/ 0 h 573506"/>
                <a:gd name="connsiteX2" fmla="*/ 1705807 w 1705807"/>
                <a:gd name="connsiteY2" fmla="*/ 573506 h 573506"/>
                <a:gd name="connsiteX3" fmla="*/ 0 w 1705807"/>
                <a:gd name="connsiteY3" fmla="*/ 573506 h 573506"/>
                <a:gd name="connsiteX0" fmla="*/ 0 w 1732544"/>
                <a:gd name="connsiteY0" fmla="*/ 573506 h 600243"/>
                <a:gd name="connsiteX1" fmla="*/ 0 w 1732544"/>
                <a:gd name="connsiteY1" fmla="*/ 0 h 600243"/>
                <a:gd name="connsiteX2" fmla="*/ 1732544 w 1732544"/>
                <a:gd name="connsiteY2" fmla="*/ 600243 h 600243"/>
                <a:gd name="connsiteX3" fmla="*/ 0 w 1732544"/>
                <a:gd name="connsiteY3" fmla="*/ 573506 h 600243"/>
                <a:gd name="connsiteX0" fmla="*/ 608264 w 1732544"/>
                <a:gd name="connsiteY0" fmla="*/ 586874 h 600243"/>
                <a:gd name="connsiteX1" fmla="*/ 0 w 1732544"/>
                <a:gd name="connsiteY1" fmla="*/ 0 h 600243"/>
                <a:gd name="connsiteX2" fmla="*/ 1732544 w 1732544"/>
                <a:gd name="connsiteY2" fmla="*/ 600243 h 600243"/>
                <a:gd name="connsiteX3" fmla="*/ 608264 w 1732544"/>
                <a:gd name="connsiteY3" fmla="*/ 586874 h 600243"/>
                <a:gd name="connsiteX0" fmla="*/ 661738 w 1732544"/>
                <a:gd name="connsiteY0" fmla="*/ 554603 h 600243"/>
                <a:gd name="connsiteX1" fmla="*/ 0 w 1732544"/>
                <a:gd name="connsiteY1" fmla="*/ 0 h 600243"/>
                <a:gd name="connsiteX2" fmla="*/ 1732544 w 1732544"/>
                <a:gd name="connsiteY2" fmla="*/ 600243 h 600243"/>
                <a:gd name="connsiteX3" fmla="*/ 661738 w 1732544"/>
                <a:gd name="connsiteY3" fmla="*/ 554603 h 600243"/>
                <a:gd name="connsiteX0" fmla="*/ 655053 w 1732544"/>
                <a:gd name="connsiteY0" fmla="*/ 561057 h 600243"/>
                <a:gd name="connsiteX1" fmla="*/ 0 w 1732544"/>
                <a:gd name="connsiteY1" fmla="*/ 0 h 600243"/>
                <a:gd name="connsiteX2" fmla="*/ 1732544 w 1732544"/>
                <a:gd name="connsiteY2" fmla="*/ 600243 h 600243"/>
                <a:gd name="connsiteX3" fmla="*/ 655053 w 1732544"/>
                <a:gd name="connsiteY3" fmla="*/ 561057 h 600243"/>
                <a:gd name="connsiteX0" fmla="*/ 648369 w 1732544"/>
                <a:gd name="connsiteY0" fmla="*/ 580420 h 600243"/>
                <a:gd name="connsiteX1" fmla="*/ 0 w 1732544"/>
                <a:gd name="connsiteY1" fmla="*/ 0 h 600243"/>
                <a:gd name="connsiteX2" fmla="*/ 1732544 w 1732544"/>
                <a:gd name="connsiteY2" fmla="*/ 600243 h 600243"/>
                <a:gd name="connsiteX3" fmla="*/ 648369 w 1732544"/>
                <a:gd name="connsiteY3" fmla="*/ 580420 h 600243"/>
                <a:gd name="connsiteX0" fmla="*/ 635000 w 1732544"/>
                <a:gd name="connsiteY0" fmla="*/ 580420 h 600243"/>
                <a:gd name="connsiteX1" fmla="*/ 0 w 1732544"/>
                <a:gd name="connsiteY1" fmla="*/ 0 h 600243"/>
                <a:gd name="connsiteX2" fmla="*/ 1732544 w 1732544"/>
                <a:gd name="connsiteY2" fmla="*/ 600243 h 600243"/>
                <a:gd name="connsiteX3" fmla="*/ 635000 w 1732544"/>
                <a:gd name="connsiteY3" fmla="*/ 580420 h 600243"/>
                <a:gd name="connsiteX0" fmla="*/ 9176 w 1732544"/>
                <a:gd name="connsiteY0" fmla="*/ 547939 h 600243"/>
                <a:gd name="connsiteX1" fmla="*/ 0 w 1732544"/>
                <a:gd name="connsiteY1" fmla="*/ 0 h 600243"/>
                <a:gd name="connsiteX2" fmla="*/ 1732544 w 1732544"/>
                <a:gd name="connsiteY2" fmla="*/ 600243 h 600243"/>
                <a:gd name="connsiteX3" fmla="*/ 9176 w 1732544"/>
                <a:gd name="connsiteY3" fmla="*/ 547939 h 600243"/>
                <a:gd name="connsiteX0" fmla="*/ 9176 w 1720562"/>
                <a:gd name="connsiteY0" fmla="*/ 547939 h 578395"/>
                <a:gd name="connsiteX1" fmla="*/ 0 w 1720562"/>
                <a:gd name="connsiteY1" fmla="*/ 0 h 578395"/>
                <a:gd name="connsiteX2" fmla="*/ 1720562 w 1720562"/>
                <a:gd name="connsiteY2" fmla="*/ 578395 h 578395"/>
                <a:gd name="connsiteX3" fmla="*/ 9176 w 1720562"/>
                <a:gd name="connsiteY3" fmla="*/ 547939 h 578395"/>
                <a:gd name="connsiteX0" fmla="*/ 9176 w 1718166"/>
                <a:gd name="connsiteY0" fmla="*/ 547939 h 547939"/>
                <a:gd name="connsiteX1" fmla="*/ 0 w 1718166"/>
                <a:gd name="connsiteY1" fmla="*/ 0 h 547939"/>
                <a:gd name="connsiteX2" fmla="*/ 1718166 w 1718166"/>
                <a:gd name="connsiteY2" fmla="*/ 544411 h 547939"/>
                <a:gd name="connsiteX3" fmla="*/ 9176 w 1718166"/>
                <a:gd name="connsiteY3" fmla="*/ 547939 h 547939"/>
              </a:gdLst>
              <a:ahLst/>
              <a:cxnLst>
                <a:cxn ang="0">
                  <a:pos x="connsiteX0" y="connsiteY0"/>
                </a:cxn>
                <a:cxn ang="0">
                  <a:pos x="connsiteX1" y="connsiteY1"/>
                </a:cxn>
                <a:cxn ang="0">
                  <a:pos x="connsiteX2" y="connsiteY2"/>
                </a:cxn>
                <a:cxn ang="0">
                  <a:pos x="connsiteX3" y="connsiteY3"/>
                </a:cxn>
              </a:cxnLst>
              <a:rect l="l" t="t" r="r" b="b"/>
              <a:pathLst>
                <a:path w="1718166" h="547939">
                  <a:moveTo>
                    <a:pt x="9176" y="547939"/>
                  </a:moveTo>
                  <a:lnTo>
                    <a:pt x="0" y="0"/>
                  </a:lnTo>
                  <a:lnTo>
                    <a:pt x="1718166" y="544411"/>
                  </a:lnTo>
                  <a:lnTo>
                    <a:pt x="9176" y="547939"/>
                  </a:lnTo>
                  <a:close/>
                </a:path>
              </a:pathLst>
            </a:custGeom>
            <a:solidFill>
              <a:schemeClr val="bg1"/>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endParaRPr lang="en-US" sz="1100">
                <a:ln w="3175">
                  <a:solidFill>
                    <a:sysClr val="windowText" lastClr="000000"/>
                  </a:solidFill>
                </a:ln>
                <a:solidFill>
                  <a:schemeClr val="lt1"/>
                </a:solidFill>
                <a:latin typeface="+mn-lt"/>
                <a:ea typeface="+mn-ea"/>
                <a:cs typeface="+mn-cs"/>
              </a:endParaRPr>
            </a:p>
          </xdr:txBody>
        </xdr:sp>
      </xdr:grpSp>
      <xdr:grpSp>
        <xdr:nvGrpSpPr>
          <xdr:cNvPr id="6" name="Group 5">
            <a:extLst>
              <a:ext uri="{FF2B5EF4-FFF2-40B4-BE49-F238E27FC236}">
                <a16:creationId xmlns:a16="http://schemas.microsoft.com/office/drawing/2014/main" id="{A291ECC9-FBD3-97EB-FA60-DC33162ABF82}"/>
              </a:ext>
            </a:extLst>
          </xdr:cNvPr>
          <xdr:cNvGrpSpPr/>
        </xdr:nvGrpSpPr>
        <xdr:grpSpPr>
          <a:xfrm>
            <a:off x="578408" y="4869236"/>
            <a:ext cx="431122" cy="508832"/>
            <a:chOff x="611829" y="4755605"/>
            <a:chExt cx="431122" cy="508832"/>
          </a:xfrm>
        </xdr:grpSpPr>
        <xdr:pic>
          <xdr:nvPicPr>
            <xdr:cNvPr id="11" name="Picture 10" descr="Hand Right Point · Free vector graphic on Pixabay">
              <a:extLst>
                <a:ext uri="{FF2B5EF4-FFF2-40B4-BE49-F238E27FC236}">
                  <a16:creationId xmlns:a16="http://schemas.microsoft.com/office/drawing/2014/main" id="{A3CB36DD-2744-6D33-95F4-24FD9723733F}"/>
                </a:ext>
              </a:extLst>
            </xdr:cNvPr>
            <xdr:cNvPicPr>
              <a:picLocks noChangeAspect="1"/>
            </xdr:cNvPicPr>
          </xdr:nvPicPr>
          <xdr:blipFill>
            <a:blip xmlns:r="http://schemas.openxmlformats.org/officeDocument/2006/relationships" r:embed="rId1" cstate="print">
              <a:extLst>
                <a:ext uri="{BEBA8EAE-BF5A-486C-A8C5-ECC9F3942E4B}">
                  <a14:imgProps xmlns:a14="http://schemas.microsoft.com/office/drawing/2010/main">
                    <a14:imgLayer r:embed="rId2">
                      <a14:imgEffect>
                        <a14:artisticPencilSketch/>
                      </a14:imgEffect>
                    </a14:imgLayer>
                  </a14:imgProps>
                </a:ext>
                <a:ext uri="{28A0092B-C50C-407E-A947-70E740481C1C}">
                  <a14:useLocalDpi xmlns:a14="http://schemas.microsoft.com/office/drawing/2010/main" val="0"/>
                </a:ext>
              </a:extLst>
            </a:blip>
            <a:stretch>
              <a:fillRect/>
            </a:stretch>
          </xdr:blipFill>
          <xdr:spPr>
            <a:xfrm rot="545992" flipH="1">
              <a:off x="617526" y="4755605"/>
              <a:ext cx="425425" cy="508832"/>
            </a:xfrm>
            <a:prstGeom prst="rect">
              <a:avLst/>
            </a:prstGeom>
          </xdr:spPr>
        </xdr:pic>
        <xdr:sp macro="" textlink="">
          <xdr:nvSpPr>
            <xdr:cNvPr id="12" name="TextBox 11">
              <a:extLst>
                <a:ext uri="{FF2B5EF4-FFF2-40B4-BE49-F238E27FC236}">
                  <a16:creationId xmlns:a16="http://schemas.microsoft.com/office/drawing/2014/main" id="{1C158BD3-35A7-E039-BF0F-E3F3F178B982}"/>
                </a:ext>
              </a:extLst>
            </xdr:cNvPr>
            <xdr:cNvSpPr txBox="1"/>
          </xdr:nvSpPr>
          <xdr:spPr>
            <a:xfrm rot="447126">
              <a:off x="611829" y="4984845"/>
              <a:ext cx="300501" cy="23709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100"/>
                <a:t>LH</a:t>
              </a:r>
            </a:p>
          </xdr:txBody>
        </xdr:sp>
      </xdr:grpSp>
      <xdr:grpSp>
        <xdr:nvGrpSpPr>
          <xdr:cNvPr id="7" name="Group 6">
            <a:extLst>
              <a:ext uri="{FF2B5EF4-FFF2-40B4-BE49-F238E27FC236}">
                <a16:creationId xmlns:a16="http://schemas.microsoft.com/office/drawing/2014/main" id="{6F026CF7-C4E3-289D-914D-442EA591DB13}"/>
              </a:ext>
            </a:extLst>
          </xdr:cNvPr>
          <xdr:cNvGrpSpPr/>
        </xdr:nvGrpSpPr>
        <xdr:grpSpPr>
          <a:xfrm>
            <a:off x="2232185" y="4642901"/>
            <a:ext cx="441499" cy="597520"/>
            <a:chOff x="2232185" y="4642901"/>
            <a:chExt cx="505902" cy="611280"/>
          </a:xfrm>
        </xdr:grpSpPr>
        <xdr:pic>
          <xdr:nvPicPr>
            <xdr:cNvPr id="9" name="Picture 8" descr="Hand Right Point · Free vector graphic on Pixabay">
              <a:extLst>
                <a:ext uri="{FF2B5EF4-FFF2-40B4-BE49-F238E27FC236}">
                  <a16:creationId xmlns:a16="http://schemas.microsoft.com/office/drawing/2014/main" id="{BD616FA2-0EFE-096E-69CA-61DBDB956C0E}"/>
                </a:ext>
              </a:extLst>
            </xdr:cNvPr>
            <xdr:cNvPicPr>
              <a:picLocks noChangeAspect="1"/>
            </xdr:cNvPicPr>
          </xdr:nvPicPr>
          <xdr:blipFill>
            <a:blip xmlns:r="http://schemas.openxmlformats.org/officeDocument/2006/relationships" r:embed="rId3" cstate="print">
              <a:extLst>
                <a:ext uri="{BEBA8EAE-BF5A-486C-A8C5-ECC9F3942E4B}">
                  <a14:imgProps xmlns:a14="http://schemas.microsoft.com/office/drawing/2010/main">
                    <a14:imgLayer r:embed="rId4">
                      <a14:imgEffect>
                        <a14:artisticPencilSketch/>
                      </a14:imgEffect>
                    </a14:imgLayer>
                  </a14:imgProps>
                </a:ext>
                <a:ext uri="{28A0092B-C50C-407E-A947-70E740481C1C}">
                  <a14:useLocalDpi xmlns:a14="http://schemas.microsoft.com/office/drawing/2010/main" val="0"/>
                </a:ext>
              </a:extLst>
            </a:blip>
            <a:stretch>
              <a:fillRect/>
            </a:stretch>
          </xdr:blipFill>
          <xdr:spPr>
            <a:xfrm rot="10800000" flipH="1" flipV="1">
              <a:off x="2232185" y="4642901"/>
              <a:ext cx="505902" cy="611280"/>
            </a:xfrm>
            <a:prstGeom prst="rect">
              <a:avLst/>
            </a:prstGeom>
          </xdr:spPr>
        </xdr:pic>
        <xdr:sp macro="" textlink="">
          <xdr:nvSpPr>
            <xdr:cNvPr id="10" name="TextBox 9">
              <a:extLst>
                <a:ext uri="{FF2B5EF4-FFF2-40B4-BE49-F238E27FC236}">
                  <a16:creationId xmlns:a16="http://schemas.microsoft.com/office/drawing/2014/main" id="{F51F57B9-342C-FA7B-B232-FC5F47D426AB}"/>
                </a:ext>
              </a:extLst>
            </xdr:cNvPr>
            <xdr:cNvSpPr txBox="1"/>
          </xdr:nvSpPr>
          <xdr:spPr>
            <a:xfrm rot="224340">
              <a:off x="2319667" y="4926669"/>
              <a:ext cx="371029" cy="28270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100"/>
                <a:t>RH</a:t>
              </a:r>
            </a:p>
          </xdr:txBody>
        </xdr:sp>
      </xdr:grpSp>
      <xdr:sp macro="" textlink="">
        <xdr:nvSpPr>
          <xdr:cNvPr id="8" name="Flowchart: Summing Junction 7">
            <a:extLst>
              <a:ext uri="{FF2B5EF4-FFF2-40B4-BE49-F238E27FC236}">
                <a16:creationId xmlns:a16="http://schemas.microsoft.com/office/drawing/2014/main" id="{A514CD86-672B-617E-AFDF-8C1B554ECFC1}"/>
              </a:ext>
            </a:extLst>
          </xdr:cNvPr>
          <xdr:cNvSpPr/>
        </xdr:nvSpPr>
        <xdr:spPr>
          <a:xfrm>
            <a:off x="1012391" y="4831155"/>
            <a:ext cx="175806" cy="172548"/>
          </a:xfrm>
          <a:prstGeom prst="flowChartSummingJunction">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2</xdr:col>
      <xdr:colOff>485903</xdr:colOff>
      <xdr:row>9</xdr:row>
      <xdr:rowOff>2163</xdr:rowOff>
    </xdr:from>
    <xdr:to>
      <xdr:col>6</xdr:col>
      <xdr:colOff>156684</xdr:colOff>
      <xdr:row>15</xdr:row>
      <xdr:rowOff>34340</xdr:rowOff>
    </xdr:to>
    <xdr:grpSp>
      <xdr:nvGrpSpPr>
        <xdr:cNvPr id="15" name="Group 14">
          <a:extLst>
            <a:ext uri="{FF2B5EF4-FFF2-40B4-BE49-F238E27FC236}">
              <a16:creationId xmlns:a16="http://schemas.microsoft.com/office/drawing/2014/main" id="{8E356B9A-6AEB-4004-A5D0-3B50FF2C0CBB}"/>
            </a:ext>
          </a:extLst>
        </xdr:cNvPr>
        <xdr:cNvGrpSpPr/>
      </xdr:nvGrpSpPr>
      <xdr:grpSpPr>
        <a:xfrm>
          <a:off x="1176466" y="1819851"/>
          <a:ext cx="2115531" cy="1175177"/>
          <a:chOff x="566396" y="1844559"/>
          <a:chExt cx="2103457" cy="1159079"/>
        </a:xfrm>
      </xdr:grpSpPr>
      <xdr:grpSp>
        <xdr:nvGrpSpPr>
          <xdr:cNvPr id="16" name="Group 15">
            <a:extLst>
              <a:ext uri="{FF2B5EF4-FFF2-40B4-BE49-F238E27FC236}">
                <a16:creationId xmlns:a16="http://schemas.microsoft.com/office/drawing/2014/main" id="{6044507C-F118-FA2D-6EAE-4593FBFBF13E}"/>
              </a:ext>
            </a:extLst>
          </xdr:cNvPr>
          <xdr:cNvGrpSpPr/>
        </xdr:nvGrpSpPr>
        <xdr:grpSpPr>
          <a:xfrm>
            <a:off x="668702" y="1862602"/>
            <a:ext cx="1772373" cy="628292"/>
            <a:chOff x="626979" y="5676893"/>
            <a:chExt cx="1772655" cy="626315"/>
          </a:xfrm>
        </xdr:grpSpPr>
        <xdr:sp macro="" textlink="">
          <xdr:nvSpPr>
            <xdr:cNvPr id="23" name="Right Triangle 30">
              <a:extLst>
                <a:ext uri="{FF2B5EF4-FFF2-40B4-BE49-F238E27FC236}">
                  <a16:creationId xmlns:a16="http://schemas.microsoft.com/office/drawing/2014/main" id="{B1BD0B85-2C50-A141-20A2-03A513E961A3}"/>
                </a:ext>
              </a:extLst>
            </xdr:cNvPr>
            <xdr:cNvSpPr/>
          </xdr:nvSpPr>
          <xdr:spPr>
            <a:xfrm rot="16200000">
              <a:off x="1217529" y="5099715"/>
              <a:ext cx="604927" cy="1759283"/>
            </a:xfrm>
            <a:custGeom>
              <a:avLst/>
              <a:gdLst>
                <a:gd name="connsiteX0" fmla="*/ 0 w 598240"/>
                <a:gd name="connsiteY0" fmla="*/ 1759283 h 1759283"/>
                <a:gd name="connsiteX1" fmla="*/ 0 w 598240"/>
                <a:gd name="connsiteY1" fmla="*/ 0 h 1759283"/>
                <a:gd name="connsiteX2" fmla="*/ 598240 w 598240"/>
                <a:gd name="connsiteY2" fmla="*/ 1759283 h 1759283"/>
                <a:gd name="connsiteX3" fmla="*/ 0 w 598240"/>
                <a:gd name="connsiteY3" fmla="*/ 1759283 h 1759283"/>
                <a:gd name="connsiteX0" fmla="*/ 0 w 624978"/>
                <a:gd name="connsiteY0" fmla="*/ 1157707 h 1759283"/>
                <a:gd name="connsiteX1" fmla="*/ 26738 w 624978"/>
                <a:gd name="connsiteY1" fmla="*/ 0 h 1759283"/>
                <a:gd name="connsiteX2" fmla="*/ 624978 w 624978"/>
                <a:gd name="connsiteY2" fmla="*/ 1759283 h 1759283"/>
                <a:gd name="connsiteX3" fmla="*/ 0 w 624978"/>
                <a:gd name="connsiteY3" fmla="*/ 1157707 h 1759283"/>
                <a:gd name="connsiteX0" fmla="*/ 40104 w 598240"/>
                <a:gd name="connsiteY0" fmla="*/ 1104236 h 1759283"/>
                <a:gd name="connsiteX1" fmla="*/ 0 w 598240"/>
                <a:gd name="connsiteY1" fmla="*/ 0 h 1759283"/>
                <a:gd name="connsiteX2" fmla="*/ 598240 w 598240"/>
                <a:gd name="connsiteY2" fmla="*/ 1759283 h 1759283"/>
                <a:gd name="connsiteX3" fmla="*/ 40104 w 598240"/>
                <a:gd name="connsiteY3" fmla="*/ 1104236 h 1759283"/>
                <a:gd name="connsiteX0" fmla="*/ 0 w 604927"/>
                <a:gd name="connsiteY0" fmla="*/ 1110924 h 1759283"/>
                <a:gd name="connsiteX1" fmla="*/ 6687 w 604927"/>
                <a:gd name="connsiteY1" fmla="*/ 0 h 1759283"/>
                <a:gd name="connsiteX2" fmla="*/ 604927 w 604927"/>
                <a:gd name="connsiteY2" fmla="*/ 1759283 h 1759283"/>
                <a:gd name="connsiteX3" fmla="*/ 0 w 604927"/>
                <a:gd name="connsiteY3" fmla="*/ 1110924 h 1759283"/>
              </a:gdLst>
              <a:ahLst/>
              <a:cxnLst>
                <a:cxn ang="0">
                  <a:pos x="connsiteX0" y="connsiteY0"/>
                </a:cxn>
                <a:cxn ang="0">
                  <a:pos x="connsiteX1" y="connsiteY1"/>
                </a:cxn>
                <a:cxn ang="0">
                  <a:pos x="connsiteX2" y="connsiteY2"/>
                </a:cxn>
                <a:cxn ang="0">
                  <a:pos x="connsiteX3" y="connsiteY3"/>
                </a:cxn>
              </a:cxnLst>
              <a:rect l="l" t="t" r="r" b="b"/>
              <a:pathLst>
                <a:path w="604927" h="1759283">
                  <a:moveTo>
                    <a:pt x="0" y="1110924"/>
                  </a:moveTo>
                  <a:lnTo>
                    <a:pt x="6687" y="0"/>
                  </a:lnTo>
                  <a:lnTo>
                    <a:pt x="604927" y="1759283"/>
                  </a:lnTo>
                  <a:lnTo>
                    <a:pt x="0" y="1110924"/>
                  </a:lnTo>
                  <a:close/>
                </a:path>
              </a:pathLst>
            </a:custGeom>
            <a:solidFill>
              <a:schemeClr val="bg1"/>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endParaRPr lang="en-US" sz="1100">
                <a:ln w="3175">
                  <a:solidFill>
                    <a:sysClr val="windowText" lastClr="000000"/>
                  </a:solidFill>
                </a:ln>
                <a:solidFill>
                  <a:schemeClr val="lt1"/>
                </a:solidFill>
                <a:latin typeface="+mn-lt"/>
                <a:ea typeface="+mn-ea"/>
                <a:cs typeface="+mn-cs"/>
              </a:endParaRPr>
            </a:p>
          </xdr:txBody>
        </xdr:sp>
        <xdr:sp macro="" textlink="">
          <xdr:nvSpPr>
            <xdr:cNvPr id="24" name="Right Triangle 37">
              <a:extLst>
                <a:ext uri="{FF2B5EF4-FFF2-40B4-BE49-F238E27FC236}">
                  <a16:creationId xmlns:a16="http://schemas.microsoft.com/office/drawing/2014/main" id="{AA8550CA-8A51-A889-A02D-333D1E44C8E4}"/>
                </a:ext>
              </a:extLst>
            </xdr:cNvPr>
            <xdr:cNvSpPr/>
          </xdr:nvSpPr>
          <xdr:spPr>
            <a:xfrm flipH="1">
              <a:off x="626979" y="5685586"/>
              <a:ext cx="1757949" cy="617622"/>
            </a:xfrm>
            <a:custGeom>
              <a:avLst/>
              <a:gdLst>
                <a:gd name="connsiteX0" fmla="*/ 0 w 1705807"/>
                <a:gd name="connsiteY0" fmla="*/ 573506 h 573506"/>
                <a:gd name="connsiteX1" fmla="*/ 0 w 1705807"/>
                <a:gd name="connsiteY1" fmla="*/ 0 h 573506"/>
                <a:gd name="connsiteX2" fmla="*/ 1705807 w 1705807"/>
                <a:gd name="connsiteY2" fmla="*/ 573506 h 573506"/>
                <a:gd name="connsiteX3" fmla="*/ 0 w 1705807"/>
                <a:gd name="connsiteY3" fmla="*/ 573506 h 573506"/>
                <a:gd name="connsiteX0" fmla="*/ 0 w 1732544"/>
                <a:gd name="connsiteY0" fmla="*/ 573506 h 600243"/>
                <a:gd name="connsiteX1" fmla="*/ 0 w 1732544"/>
                <a:gd name="connsiteY1" fmla="*/ 0 h 600243"/>
                <a:gd name="connsiteX2" fmla="*/ 1732544 w 1732544"/>
                <a:gd name="connsiteY2" fmla="*/ 600243 h 600243"/>
                <a:gd name="connsiteX3" fmla="*/ 0 w 1732544"/>
                <a:gd name="connsiteY3" fmla="*/ 573506 h 600243"/>
                <a:gd name="connsiteX0" fmla="*/ 608264 w 1732544"/>
                <a:gd name="connsiteY0" fmla="*/ 586874 h 600243"/>
                <a:gd name="connsiteX1" fmla="*/ 0 w 1732544"/>
                <a:gd name="connsiteY1" fmla="*/ 0 h 600243"/>
                <a:gd name="connsiteX2" fmla="*/ 1732544 w 1732544"/>
                <a:gd name="connsiteY2" fmla="*/ 600243 h 600243"/>
                <a:gd name="connsiteX3" fmla="*/ 608264 w 1732544"/>
                <a:gd name="connsiteY3" fmla="*/ 586874 h 600243"/>
                <a:gd name="connsiteX0" fmla="*/ 661738 w 1732544"/>
                <a:gd name="connsiteY0" fmla="*/ 554603 h 600243"/>
                <a:gd name="connsiteX1" fmla="*/ 0 w 1732544"/>
                <a:gd name="connsiteY1" fmla="*/ 0 h 600243"/>
                <a:gd name="connsiteX2" fmla="*/ 1732544 w 1732544"/>
                <a:gd name="connsiteY2" fmla="*/ 600243 h 600243"/>
                <a:gd name="connsiteX3" fmla="*/ 661738 w 1732544"/>
                <a:gd name="connsiteY3" fmla="*/ 554603 h 600243"/>
                <a:gd name="connsiteX0" fmla="*/ 655053 w 1732544"/>
                <a:gd name="connsiteY0" fmla="*/ 561057 h 600243"/>
                <a:gd name="connsiteX1" fmla="*/ 0 w 1732544"/>
                <a:gd name="connsiteY1" fmla="*/ 0 h 600243"/>
                <a:gd name="connsiteX2" fmla="*/ 1732544 w 1732544"/>
                <a:gd name="connsiteY2" fmla="*/ 600243 h 600243"/>
                <a:gd name="connsiteX3" fmla="*/ 655053 w 1732544"/>
                <a:gd name="connsiteY3" fmla="*/ 561057 h 600243"/>
                <a:gd name="connsiteX0" fmla="*/ 648369 w 1732544"/>
                <a:gd name="connsiteY0" fmla="*/ 580420 h 600243"/>
                <a:gd name="connsiteX1" fmla="*/ 0 w 1732544"/>
                <a:gd name="connsiteY1" fmla="*/ 0 h 600243"/>
                <a:gd name="connsiteX2" fmla="*/ 1732544 w 1732544"/>
                <a:gd name="connsiteY2" fmla="*/ 600243 h 600243"/>
                <a:gd name="connsiteX3" fmla="*/ 648369 w 1732544"/>
                <a:gd name="connsiteY3" fmla="*/ 580420 h 600243"/>
                <a:gd name="connsiteX0" fmla="*/ 635000 w 1732544"/>
                <a:gd name="connsiteY0" fmla="*/ 580420 h 600243"/>
                <a:gd name="connsiteX1" fmla="*/ 0 w 1732544"/>
                <a:gd name="connsiteY1" fmla="*/ 0 h 600243"/>
                <a:gd name="connsiteX2" fmla="*/ 1732544 w 1732544"/>
                <a:gd name="connsiteY2" fmla="*/ 600243 h 600243"/>
                <a:gd name="connsiteX3" fmla="*/ 635000 w 1732544"/>
                <a:gd name="connsiteY3" fmla="*/ 580420 h 600243"/>
                <a:gd name="connsiteX0" fmla="*/ 9176 w 1732544"/>
                <a:gd name="connsiteY0" fmla="*/ 599909 h 600243"/>
                <a:gd name="connsiteX1" fmla="*/ 0 w 1732544"/>
                <a:gd name="connsiteY1" fmla="*/ 0 h 600243"/>
                <a:gd name="connsiteX2" fmla="*/ 1732544 w 1732544"/>
                <a:gd name="connsiteY2" fmla="*/ 600243 h 600243"/>
                <a:gd name="connsiteX3" fmla="*/ 9176 w 1732544"/>
                <a:gd name="connsiteY3" fmla="*/ 599909 h 600243"/>
              </a:gdLst>
              <a:ahLst/>
              <a:cxnLst>
                <a:cxn ang="0">
                  <a:pos x="connsiteX0" y="connsiteY0"/>
                </a:cxn>
                <a:cxn ang="0">
                  <a:pos x="connsiteX1" y="connsiteY1"/>
                </a:cxn>
                <a:cxn ang="0">
                  <a:pos x="connsiteX2" y="connsiteY2"/>
                </a:cxn>
                <a:cxn ang="0">
                  <a:pos x="connsiteX3" y="connsiteY3"/>
                </a:cxn>
              </a:cxnLst>
              <a:rect l="l" t="t" r="r" b="b"/>
              <a:pathLst>
                <a:path w="1732544" h="600243">
                  <a:moveTo>
                    <a:pt x="9176" y="599909"/>
                  </a:moveTo>
                  <a:lnTo>
                    <a:pt x="0" y="0"/>
                  </a:lnTo>
                  <a:lnTo>
                    <a:pt x="1732544" y="600243"/>
                  </a:lnTo>
                  <a:lnTo>
                    <a:pt x="9176" y="599909"/>
                  </a:lnTo>
                  <a:close/>
                </a:path>
              </a:pathLst>
            </a:custGeom>
            <a:solidFill>
              <a:schemeClr val="bg1"/>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endParaRPr lang="en-US" sz="1100">
                <a:ln w="3175">
                  <a:solidFill>
                    <a:sysClr val="windowText" lastClr="000000"/>
                  </a:solidFill>
                </a:ln>
                <a:solidFill>
                  <a:schemeClr val="lt1"/>
                </a:solidFill>
                <a:latin typeface="+mn-lt"/>
                <a:ea typeface="+mn-ea"/>
                <a:cs typeface="+mn-cs"/>
              </a:endParaRPr>
            </a:p>
          </xdr:txBody>
        </xdr:sp>
      </xdr:grpSp>
      <xdr:pic>
        <xdr:nvPicPr>
          <xdr:cNvPr id="17" name="Picture 16" descr="Hand Right Point · Free vector graphic on Pixabay">
            <a:extLst>
              <a:ext uri="{FF2B5EF4-FFF2-40B4-BE49-F238E27FC236}">
                <a16:creationId xmlns:a16="http://schemas.microsoft.com/office/drawing/2014/main" id="{D7D19295-3E07-145E-8EC1-B30D297BE1F7}"/>
              </a:ext>
            </a:extLst>
          </xdr:cNvPr>
          <xdr:cNvPicPr>
            <a:picLocks noChangeAspect="1"/>
          </xdr:cNvPicPr>
        </xdr:nvPicPr>
        <xdr:blipFill>
          <a:blip xmlns:r="http://schemas.openxmlformats.org/officeDocument/2006/relationships" r:embed="rId3" cstate="print">
            <a:extLst>
              <a:ext uri="{BEBA8EAE-BF5A-486C-A8C5-ECC9F3942E4B}">
                <a14:imgProps xmlns:a14="http://schemas.microsoft.com/office/drawing/2010/main">
                  <a14:imgLayer r:embed="rId4">
                    <a14:imgEffect>
                      <a14:artisticPencilSketch/>
                    </a14:imgEffect>
                  </a14:imgLayer>
                </a14:imgProps>
              </a:ext>
              <a:ext uri="{28A0092B-C50C-407E-A947-70E740481C1C}">
                <a14:useLocalDpi xmlns:a14="http://schemas.microsoft.com/office/drawing/2010/main" val="0"/>
              </a:ext>
            </a:extLst>
          </a:blip>
          <a:stretch>
            <a:fillRect/>
          </a:stretch>
        </xdr:blipFill>
        <xdr:spPr>
          <a:xfrm rot="19480586" flipH="1">
            <a:off x="566396" y="2322469"/>
            <a:ext cx="484426" cy="581490"/>
          </a:xfrm>
          <a:prstGeom prst="rect">
            <a:avLst/>
          </a:prstGeom>
        </xdr:spPr>
      </xdr:pic>
      <xdr:sp macro="" textlink="">
        <xdr:nvSpPr>
          <xdr:cNvPr id="18" name="TextBox 17">
            <a:extLst>
              <a:ext uri="{FF2B5EF4-FFF2-40B4-BE49-F238E27FC236}">
                <a16:creationId xmlns:a16="http://schemas.microsoft.com/office/drawing/2014/main" id="{69C76012-4E95-72FB-7FB0-0914B2704D06}"/>
              </a:ext>
            </a:extLst>
          </xdr:cNvPr>
          <xdr:cNvSpPr txBox="1"/>
        </xdr:nvSpPr>
        <xdr:spPr>
          <a:xfrm>
            <a:off x="691231" y="2618540"/>
            <a:ext cx="347325" cy="2706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100"/>
              <a:t>LH</a:t>
            </a:r>
          </a:p>
        </xdr:txBody>
      </xdr:sp>
      <xdr:sp macro="" textlink="">
        <xdr:nvSpPr>
          <xdr:cNvPr id="19" name="Curved Left Arrow 17">
            <a:extLst>
              <a:ext uri="{FF2B5EF4-FFF2-40B4-BE49-F238E27FC236}">
                <a16:creationId xmlns:a16="http://schemas.microsoft.com/office/drawing/2014/main" id="{CCA19793-CEA6-DD3F-4057-CEB610CDE2A7}"/>
              </a:ext>
            </a:extLst>
          </xdr:cNvPr>
          <xdr:cNvSpPr/>
        </xdr:nvSpPr>
        <xdr:spPr>
          <a:xfrm rot="8166878">
            <a:off x="1146284" y="2282142"/>
            <a:ext cx="547535" cy="721496"/>
          </a:xfrm>
          <a:prstGeom prst="curvedLeftArrow">
            <a:avLst>
              <a:gd name="adj1" fmla="val 13190"/>
              <a:gd name="adj2" fmla="val 50000"/>
              <a:gd name="adj3" fmla="val 19210"/>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pic>
        <xdr:nvPicPr>
          <xdr:cNvPr id="20" name="Picture 19" descr="Hand Right Point · Free vector graphic on Pixabay">
            <a:extLst>
              <a:ext uri="{FF2B5EF4-FFF2-40B4-BE49-F238E27FC236}">
                <a16:creationId xmlns:a16="http://schemas.microsoft.com/office/drawing/2014/main" id="{FD1E4279-6AC6-09D3-DDE9-1E1B60F1EFD2}"/>
              </a:ext>
            </a:extLst>
          </xdr:cNvPr>
          <xdr:cNvPicPr>
            <a:picLocks noChangeAspect="1"/>
          </xdr:cNvPicPr>
        </xdr:nvPicPr>
        <xdr:blipFill>
          <a:blip xmlns:r="http://schemas.openxmlformats.org/officeDocument/2006/relationships" r:embed="rId3" cstate="print">
            <a:extLst>
              <a:ext uri="{BEBA8EAE-BF5A-486C-A8C5-ECC9F3942E4B}">
                <a14:imgProps xmlns:a14="http://schemas.microsoft.com/office/drawing/2010/main">
                  <a14:imgLayer r:embed="rId4">
                    <a14:imgEffect>
                      <a14:artisticPencilSketch/>
                    </a14:imgEffect>
                  </a14:imgLayer>
                </a14:imgProps>
              </a:ext>
              <a:ext uri="{28A0092B-C50C-407E-A947-70E740481C1C}">
                <a14:useLocalDpi xmlns:a14="http://schemas.microsoft.com/office/drawing/2010/main" val="0"/>
              </a:ext>
            </a:extLst>
          </a:blip>
          <a:stretch>
            <a:fillRect/>
          </a:stretch>
        </xdr:blipFill>
        <xdr:spPr>
          <a:xfrm rot="11530386" flipH="1" flipV="1">
            <a:off x="2186734" y="2205537"/>
            <a:ext cx="483119" cy="585842"/>
          </a:xfrm>
          <a:prstGeom prst="rect">
            <a:avLst/>
          </a:prstGeom>
        </xdr:spPr>
      </xdr:pic>
      <xdr:sp macro="" textlink="">
        <xdr:nvSpPr>
          <xdr:cNvPr id="21" name="TextBox 20">
            <a:extLst>
              <a:ext uri="{FF2B5EF4-FFF2-40B4-BE49-F238E27FC236}">
                <a16:creationId xmlns:a16="http://schemas.microsoft.com/office/drawing/2014/main" id="{613E8571-99CE-4703-6341-5B5DC3697378}"/>
              </a:ext>
            </a:extLst>
          </xdr:cNvPr>
          <xdr:cNvSpPr txBox="1"/>
        </xdr:nvSpPr>
        <xdr:spPr>
          <a:xfrm rot="954726">
            <a:off x="2274654" y="2489628"/>
            <a:ext cx="347231" cy="2706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100"/>
              <a:t>RH</a:t>
            </a:r>
          </a:p>
        </xdr:txBody>
      </xdr:sp>
      <xdr:sp macro="" textlink="">
        <xdr:nvSpPr>
          <xdr:cNvPr id="22" name="TextBox 21">
            <a:extLst>
              <a:ext uri="{FF2B5EF4-FFF2-40B4-BE49-F238E27FC236}">
                <a16:creationId xmlns:a16="http://schemas.microsoft.com/office/drawing/2014/main" id="{8C16DCDE-5789-B0DB-5271-F63BC1EF0A59}"/>
              </a:ext>
            </a:extLst>
          </xdr:cNvPr>
          <xdr:cNvSpPr txBox="1"/>
        </xdr:nvSpPr>
        <xdr:spPr>
          <a:xfrm rot="20389456">
            <a:off x="1086596" y="1844559"/>
            <a:ext cx="945404" cy="26187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100"/>
              <a:t>Edge match</a:t>
            </a:r>
          </a:p>
        </xdr:txBody>
      </xdr:sp>
    </xdr:grpSp>
    <xdr:clientData/>
  </xdr:twoCellAnchor>
  <xdr:twoCellAnchor>
    <xdr:from>
      <xdr:col>2</xdr:col>
      <xdr:colOff>473814</xdr:colOff>
      <xdr:row>31</xdr:row>
      <xdr:rowOff>23631</xdr:rowOff>
    </xdr:from>
    <xdr:to>
      <xdr:col>5</xdr:col>
      <xdr:colOff>444503</xdr:colOff>
      <xdr:row>35</xdr:row>
      <xdr:rowOff>173021</xdr:rowOff>
    </xdr:to>
    <xdr:grpSp>
      <xdr:nvGrpSpPr>
        <xdr:cNvPr id="25" name="Group 24">
          <a:extLst>
            <a:ext uri="{FF2B5EF4-FFF2-40B4-BE49-F238E27FC236}">
              <a16:creationId xmlns:a16="http://schemas.microsoft.com/office/drawing/2014/main" id="{DC0CBE0A-6139-4365-8CB7-4E2D9204389D}"/>
            </a:ext>
          </a:extLst>
        </xdr:cNvPr>
        <xdr:cNvGrpSpPr/>
      </xdr:nvGrpSpPr>
      <xdr:grpSpPr>
        <a:xfrm>
          <a:off x="1164377" y="6032319"/>
          <a:ext cx="1804251" cy="911390"/>
          <a:chOff x="578833" y="4881381"/>
          <a:chExt cx="1802420" cy="882083"/>
        </a:xfrm>
      </xdr:grpSpPr>
      <xdr:cxnSp macro="">
        <xdr:nvCxnSpPr>
          <xdr:cNvPr id="26" name="Straight Arrow Connector 25">
            <a:extLst>
              <a:ext uri="{FF2B5EF4-FFF2-40B4-BE49-F238E27FC236}">
                <a16:creationId xmlns:a16="http://schemas.microsoft.com/office/drawing/2014/main" id="{BF1D0FB1-892F-304D-EF7A-835232F99673}"/>
              </a:ext>
            </a:extLst>
          </xdr:cNvPr>
          <xdr:cNvCxnSpPr/>
        </xdr:nvCxnSpPr>
        <xdr:spPr>
          <a:xfrm flipV="1">
            <a:off x="603250" y="4948964"/>
            <a:ext cx="1476388" cy="333748"/>
          </a:xfrm>
          <a:prstGeom prst="straightConnector1">
            <a:avLst/>
          </a:prstGeom>
          <a:ln>
            <a:headEnd type="triangle" w="med" len="med"/>
            <a:tailEnd type="triangle" w="med" len="med"/>
          </a:ln>
        </xdr:spPr>
        <xdr:style>
          <a:lnRef idx="1">
            <a:schemeClr val="accent1"/>
          </a:lnRef>
          <a:fillRef idx="0">
            <a:schemeClr val="accent1"/>
          </a:fillRef>
          <a:effectRef idx="0">
            <a:schemeClr val="accent1"/>
          </a:effectRef>
          <a:fontRef idx="minor">
            <a:schemeClr val="tx1"/>
          </a:fontRef>
        </xdr:style>
      </xdr:cxnSp>
      <xdr:sp macro="" textlink="">
        <xdr:nvSpPr>
          <xdr:cNvPr id="27" name="TextBox 26">
            <a:extLst>
              <a:ext uri="{FF2B5EF4-FFF2-40B4-BE49-F238E27FC236}">
                <a16:creationId xmlns:a16="http://schemas.microsoft.com/office/drawing/2014/main" id="{8DA90CB4-F752-2ED1-5557-02EB3A0BB2D8}"/>
              </a:ext>
            </a:extLst>
          </xdr:cNvPr>
          <xdr:cNvSpPr txBox="1"/>
        </xdr:nvSpPr>
        <xdr:spPr>
          <a:xfrm rot="20913989">
            <a:off x="1128604" y="4881381"/>
            <a:ext cx="574522" cy="2605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100"/>
              <a:t>Crease</a:t>
            </a:r>
          </a:p>
        </xdr:txBody>
      </xdr:sp>
      <xdr:grpSp>
        <xdr:nvGrpSpPr>
          <xdr:cNvPr id="28" name="Group 27">
            <a:extLst>
              <a:ext uri="{FF2B5EF4-FFF2-40B4-BE49-F238E27FC236}">
                <a16:creationId xmlns:a16="http://schemas.microsoft.com/office/drawing/2014/main" id="{E6463F21-0B33-C4BB-21A8-21A422CC356D}"/>
              </a:ext>
            </a:extLst>
          </xdr:cNvPr>
          <xdr:cNvGrpSpPr/>
        </xdr:nvGrpSpPr>
        <xdr:grpSpPr>
          <a:xfrm>
            <a:off x="578833" y="4979424"/>
            <a:ext cx="1802420" cy="784040"/>
            <a:chOff x="603257" y="5020943"/>
            <a:chExt cx="1802420" cy="784040"/>
          </a:xfrm>
        </xdr:grpSpPr>
        <xdr:grpSp>
          <xdr:nvGrpSpPr>
            <xdr:cNvPr id="36" name="Group 35">
              <a:extLst>
                <a:ext uri="{FF2B5EF4-FFF2-40B4-BE49-F238E27FC236}">
                  <a16:creationId xmlns:a16="http://schemas.microsoft.com/office/drawing/2014/main" id="{270AAA6B-A70B-8560-6342-A25A5C198208}"/>
                </a:ext>
              </a:extLst>
            </xdr:cNvPr>
            <xdr:cNvGrpSpPr/>
          </xdr:nvGrpSpPr>
          <xdr:grpSpPr>
            <a:xfrm>
              <a:off x="603257" y="5020943"/>
              <a:ext cx="1802420" cy="784040"/>
              <a:chOff x="603257" y="5020943"/>
              <a:chExt cx="1802420" cy="784040"/>
            </a:xfrm>
          </xdr:grpSpPr>
          <xdr:sp macro="" textlink="">
            <xdr:nvSpPr>
              <xdr:cNvPr id="38" name="Right Triangle 51">
                <a:extLst>
                  <a:ext uri="{FF2B5EF4-FFF2-40B4-BE49-F238E27FC236}">
                    <a16:creationId xmlns:a16="http://schemas.microsoft.com/office/drawing/2014/main" id="{C0337C2C-CCAE-F8A1-59E5-D2385F7DEBF7}"/>
                  </a:ext>
                </a:extLst>
              </xdr:cNvPr>
              <xdr:cNvSpPr/>
            </xdr:nvSpPr>
            <xdr:spPr>
              <a:xfrm rot="9593629">
                <a:off x="643754" y="5090759"/>
                <a:ext cx="1718384" cy="714224"/>
              </a:xfrm>
              <a:custGeom>
                <a:avLst/>
                <a:gdLst>
                  <a:gd name="connsiteX0" fmla="*/ 0 w 1681958"/>
                  <a:gd name="connsiteY0" fmla="*/ 633394 h 633394"/>
                  <a:gd name="connsiteX1" fmla="*/ 0 w 1681958"/>
                  <a:gd name="connsiteY1" fmla="*/ 0 h 633394"/>
                  <a:gd name="connsiteX2" fmla="*/ 1681958 w 1681958"/>
                  <a:gd name="connsiteY2" fmla="*/ 633394 h 633394"/>
                  <a:gd name="connsiteX3" fmla="*/ 0 w 1681958"/>
                  <a:gd name="connsiteY3" fmla="*/ 633394 h 633394"/>
                  <a:gd name="connsiteX0" fmla="*/ 226902 w 1681958"/>
                  <a:gd name="connsiteY0" fmla="*/ 372697 h 633394"/>
                  <a:gd name="connsiteX1" fmla="*/ 0 w 1681958"/>
                  <a:gd name="connsiteY1" fmla="*/ 0 h 633394"/>
                  <a:gd name="connsiteX2" fmla="*/ 1681958 w 1681958"/>
                  <a:gd name="connsiteY2" fmla="*/ 633394 h 633394"/>
                  <a:gd name="connsiteX3" fmla="*/ 226902 w 1681958"/>
                  <a:gd name="connsiteY3" fmla="*/ 372697 h 633394"/>
                  <a:gd name="connsiteX0" fmla="*/ 336131 w 1681958"/>
                  <a:gd name="connsiteY0" fmla="*/ 451223 h 633394"/>
                  <a:gd name="connsiteX1" fmla="*/ 0 w 1681958"/>
                  <a:gd name="connsiteY1" fmla="*/ 0 h 633394"/>
                  <a:gd name="connsiteX2" fmla="*/ 1681958 w 1681958"/>
                  <a:gd name="connsiteY2" fmla="*/ 633394 h 633394"/>
                  <a:gd name="connsiteX3" fmla="*/ 336131 w 1681958"/>
                  <a:gd name="connsiteY3" fmla="*/ 451223 h 633394"/>
                  <a:gd name="connsiteX0" fmla="*/ 330805 w 1676632"/>
                  <a:gd name="connsiteY0" fmla="*/ 473691 h 655862"/>
                  <a:gd name="connsiteX1" fmla="*/ 0 w 1676632"/>
                  <a:gd name="connsiteY1" fmla="*/ 0 h 655862"/>
                  <a:gd name="connsiteX2" fmla="*/ 1676632 w 1676632"/>
                  <a:gd name="connsiteY2" fmla="*/ 655862 h 655862"/>
                  <a:gd name="connsiteX3" fmla="*/ 330805 w 1676632"/>
                  <a:gd name="connsiteY3" fmla="*/ 473691 h 655862"/>
                  <a:gd name="connsiteX0" fmla="*/ 0 w 1732480"/>
                  <a:gd name="connsiteY0" fmla="*/ 156785 h 655862"/>
                  <a:gd name="connsiteX1" fmla="*/ 55848 w 1732480"/>
                  <a:gd name="connsiteY1" fmla="*/ 0 h 655862"/>
                  <a:gd name="connsiteX2" fmla="*/ 1732480 w 1732480"/>
                  <a:gd name="connsiteY2" fmla="*/ 655862 h 655862"/>
                  <a:gd name="connsiteX3" fmla="*/ 0 w 1732480"/>
                  <a:gd name="connsiteY3" fmla="*/ 156785 h 655862"/>
                  <a:gd name="connsiteX0" fmla="*/ 0 w 1726044"/>
                  <a:gd name="connsiteY0" fmla="*/ 156785 h 694987"/>
                  <a:gd name="connsiteX1" fmla="*/ 55848 w 1726044"/>
                  <a:gd name="connsiteY1" fmla="*/ 0 h 694987"/>
                  <a:gd name="connsiteX2" fmla="*/ 1726044 w 1726044"/>
                  <a:gd name="connsiteY2" fmla="*/ 694987 h 694987"/>
                  <a:gd name="connsiteX3" fmla="*/ 0 w 1726044"/>
                  <a:gd name="connsiteY3" fmla="*/ 156785 h 694987"/>
                </a:gdLst>
                <a:ahLst/>
                <a:cxnLst>
                  <a:cxn ang="0">
                    <a:pos x="connsiteX0" y="connsiteY0"/>
                  </a:cxn>
                  <a:cxn ang="0">
                    <a:pos x="connsiteX1" y="connsiteY1"/>
                  </a:cxn>
                  <a:cxn ang="0">
                    <a:pos x="connsiteX2" y="connsiteY2"/>
                  </a:cxn>
                  <a:cxn ang="0">
                    <a:pos x="connsiteX3" y="connsiteY3"/>
                  </a:cxn>
                </a:cxnLst>
                <a:rect l="l" t="t" r="r" b="b"/>
                <a:pathLst>
                  <a:path w="1726044" h="694987">
                    <a:moveTo>
                      <a:pt x="0" y="156785"/>
                    </a:moveTo>
                    <a:lnTo>
                      <a:pt x="55848" y="0"/>
                    </a:lnTo>
                    <a:lnTo>
                      <a:pt x="1726044" y="694987"/>
                    </a:lnTo>
                    <a:lnTo>
                      <a:pt x="0" y="156785"/>
                    </a:lnTo>
                    <a:close/>
                  </a:path>
                </a:pathLst>
              </a:custGeom>
              <a:solidFill>
                <a:schemeClr val="bg1"/>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endParaRPr lang="en-US" sz="1100">
                  <a:ln w="3175">
                    <a:solidFill>
                      <a:sysClr val="windowText" lastClr="000000"/>
                    </a:solidFill>
                  </a:ln>
                  <a:solidFill>
                    <a:schemeClr val="lt1"/>
                  </a:solidFill>
                  <a:latin typeface="+mn-lt"/>
                  <a:ea typeface="+mn-ea"/>
                  <a:cs typeface="+mn-cs"/>
                </a:endParaRPr>
              </a:p>
            </xdr:txBody>
          </xdr:sp>
          <xdr:sp macro="" textlink="">
            <xdr:nvSpPr>
              <xdr:cNvPr id="39" name="Right Triangle 30">
                <a:extLst>
                  <a:ext uri="{FF2B5EF4-FFF2-40B4-BE49-F238E27FC236}">
                    <a16:creationId xmlns:a16="http://schemas.microsoft.com/office/drawing/2014/main" id="{904FAB2F-4F26-DAF9-2FCA-0E05002F82F2}"/>
                  </a:ext>
                </a:extLst>
              </xdr:cNvPr>
              <xdr:cNvSpPr/>
            </xdr:nvSpPr>
            <xdr:spPr>
              <a:xfrm rot="16200000">
                <a:off x="1311761" y="4312439"/>
                <a:ext cx="385411" cy="1802420"/>
              </a:xfrm>
              <a:custGeom>
                <a:avLst/>
                <a:gdLst>
                  <a:gd name="connsiteX0" fmla="*/ 0 w 598240"/>
                  <a:gd name="connsiteY0" fmla="*/ 1759283 h 1759283"/>
                  <a:gd name="connsiteX1" fmla="*/ 0 w 598240"/>
                  <a:gd name="connsiteY1" fmla="*/ 0 h 1759283"/>
                  <a:gd name="connsiteX2" fmla="*/ 598240 w 598240"/>
                  <a:gd name="connsiteY2" fmla="*/ 1759283 h 1759283"/>
                  <a:gd name="connsiteX3" fmla="*/ 0 w 598240"/>
                  <a:gd name="connsiteY3" fmla="*/ 1759283 h 1759283"/>
                  <a:gd name="connsiteX0" fmla="*/ 0 w 624978"/>
                  <a:gd name="connsiteY0" fmla="*/ 1157707 h 1759283"/>
                  <a:gd name="connsiteX1" fmla="*/ 26738 w 624978"/>
                  <a:gd name="connsiteY1" fmla="*/ 0 h 1759283"/>
                  <a:gd name="connsiteX2" fmla="*/ 624978 w 624978"/>
                  <a:gd name="connsiteY2" fmla="*/ 1759283 h 1759283"/>
                  <a:gd name="connsiteX3" fmla="*/ 0 w 624978"/>
                  <a:gd name="connsiteY3" fmla="*/ 1157707 h 1759283"/>
                  <a:gd name="connsiteX0" fmla="*/ 40104 w 598240"/>
                  <a:gd name="connsiteY0" fmla="*/ 1104236 h 1759283"/>
                  <a:gd name="connsiteX1" fmla="*/ 0 w 598240"/>
                  <a:gd name="connsiteY1" fmla="*/ 0 h 1759283"/>
                  <a:gd name="connsiteX2" fmla="*/ 598240 w 598240"/>
                  <a:gd name="connsiteY2" fmla="*/ 1759283 h 1759283"/>
                  <a:gd name="connsiteX3" fmla="*/ 40104 w 598240"/>
                  <a:gd name="connsiteY3" fmla="*/ 1104236 h 1759283"/>
                  <a:gd name="connsiteX0" fmla="*/ 0 w 604927"/>
                  <a:gd name="connsiteY0" fmla="*/ 1110924 h 1759283"/>
                  <a:gd name="connsiteX1" fmla="*/ 6687 w 604927"/>
                  <a:gd name="connsiteY1" fmla="*/ 0 h 1759283"/>
                  <a:gd name="connsiteX2" fmla="*/ 604927 w 604927"/>
                  <a:gd name="connsiteY2" fmla="*/ 1759283 h 1759283"/>
                  <a:gd name="connsiteX3" fmla="*/ 0 w 604927"/>
                  <a:gd name="connsiteY3" fmla="*/ 1110924 h 1759283"/>
                  <a:gd name="connsiteX0" fmla="*/ 0 w 624980"/>
                  <a:gd name="connsiteY0" fmla="*/ 1799398 h 1799398"/>
                  <a:gd name="connsiteX1" fmla="*/ 26740 w 624980"/>
                  <a:gd name="connsiteY1" fmla="*/ 0 h 1799398"/>
                  <a:gd name="connsiteX2" fmla="*/ 624980 w 624980"/>
                  <a:gd name="connsiteY2" fmla="*/ 1759283 h 1799398"/>
                  <a:gd name="connsiteX3" fmla="*/ 0 w 624980"/>
                  <a:gd name="connsiteY3" fmla="*/ 1799398 h 1799398"/>
                  <a:gd name="connsiteX0" fmla="*/ 0 w 397717"/>
                  <a:gd name="connsiteY0" fmla="*/ 1799398 h 1799398"/>
                  <a:gd name="connsiteX1" fmla="*/ 26740 w 397717"/>
                  <a:gd name="connsiteY1" fmla="*/ 0 h 1799398"/>
                  <a:gd name="connsiteX2" fmla="*/ 397717 w 397717"/>
                  <a:gd name="connsiteY2" fmla="*/ 1765967 h 1799398"/>
                  <a:gd name="connsiteX3" fmla="*/ 0 w 397717"/>
                  <a:gd name="connsiteY3" fmla="*/ 1799398 h 1799398"/>
                  <a:gd name="connsiteX0" fmla="*/ 0 w 397717"/>
                  <a:gd name="connsiteY0" fmla="*/ 1799398 h 1875246"/>
                  <a:gd name="connsiteX1" fmla="*/ 26740 w 397717"/>
                  <a:gd name="connsiteY1" fmla="*/ 0 h 1875246"/>
                  <a:gd name="connsiteX2" fmla="*/ 397717 w 397717"/>
                  <a:gd name="connsiteY2" fmla="*/ 1765967 h 1875246"/>
                  <a:gd name="connsiteX3" fmla="*/ 38385 w 397717"/>
                  <a:gd name="connsiteY3" fmla="*/ 1875246 h 1875246"/>
                  <a:gd name="connsiteX4" fmla="*/ 0 w 397717"/>
                  <a:gd name="connsiteY4" fmla="*/ 1799398 h 1875246"/>
                  <a:gd name="connsiteX0" fmla="*/ 0 w 397717"/>
                  <a:gd name="connsiteY0" fmla="*/ 1799398 h 1875246"/>
                  <a:gd name="connsiteX1" fmla="*/ 26740 w 397717"/>
                  <a:gd name="connsiteY1" fmla="*/ 0 h 1875246"/>
                  <a:gd name="connsiteX2" fmla="*/ 397717 w 397717"/>
                  <a:gd name="connsiteY2" fmla="*/ 1765967 h 1875246"/>
                  <a:gd name="connsiteX3" fmla="*/ 38385 w 397717"/>
                  <a:gd name="connsiteY3" fmla="*/ 1875246 h 1875246"/>
                  <a:gd name="connsiteX4" fmla="*/ 0 w 397717"/>
                  <a:gd name="connsiteY4" fmla="*/ 1799398 h 1875246"/>
                  <a:gd name="connsiteX0" fmla="*/ 0 w 397717"/>
                  <a:gd name="connsiteY0" fmla="*/ 1799398 h 1892276"/>
                  <a:gd name="connsiteX1" fmla="*/ 26740 w 397717"/>
                  <a:gd name="connsiteY1" fmla="*/ 0 h 1892276"/>
                  <a:gd name="connsiteX2" fmla="*/ 397717 w 397717"/>
                  <a:gd name="connsiteY2" fmla="*/ 1765967 h 1892276"/>
                  <a:gd name="connsiteX3" fmla="*/ 38385 w 397717"/>
                  <a:gd name="connsiteY3" fmla="*/ 1892276 h 1892276"/>
                  <a:gd name="connsiteX4" fmla="*/ 0 w 397717"/>
                  <a:gd name="connsiteY4" fmla="*/ 1799398 h 1892276"/>
                  <a:gd name="connsiteX0" fmla="*/ 0 w 397717"/>
                  <a:gd name="connsiteY0" fmla="*/ 1799398 h 1892276"/>
                  <a:gd name="connsiteX1" fmla="*/ 26740 w 397717"/>
                  <a:gd name="connsiteY1" fmla="*/ 0 h 1892276"/>
                  <a:gd name="connsiteX2" fmla="*/ 397717 w 397717"/>
                  <a:gd name="connsiteY2" fmla="*/ 1765967 h 1892276"/>
                  <a:gd name="connsiteX3" fmla="*/ 38385 w 397717"/>
                  <a:gd name="connsiteY3" fmla="*/ 1892276 h 1892276"/>
                  <a:gd name="connsiteX4" fmla="*/ 0 w 397717"/>
                  <a:gd name="connsiteY4" fmla="*/ 1799398 h 1892276"/>
                  <a:gd name="connsiteX0" fmla="*/ 0 w 397717"/>
                  <a:gd name="connsiteY0" fmla="*/ 1799398 h 1892276"/>
                  <a:gd name="connsiteX1" fmla="*/ 26740 w 397717"/>
                  <a:gd name="connsiteY1" fmla="*/ 0 h 1892276"/>
                  <a:gd name="connsiteX2" fmla="*/ 397717 w 397717"/>
                  <a:gd name="connsiteY2" fmla="*/ 1765967 h 1892276"/>
                  <a:gd name="connsiteX3" fmla="*/ 38385 w 397717"/>
                  <a:gd name="connsiteY3" fmla="*/ 1892276 h 1892276"/>
                  <a:gd name="connsiteX4" fmla="*/ 0 w 397717"/>
                  <a:gd name="connsiteY4" fmla="*/ 1799398 h 1892276"/>
                  <a:gd name="connsiteX0" fmla="*/ 34382 w 370977"/>
                  <a:gd name="connsiteY0" fmla="*/ 1753556 h 1892276"/>
                  <a:gd name="connsiteX1" fmla="*/ 0 w 370977"/>
                  <a:gd name="connsiteY1" fmla="*/ 0 h 1892276"/>
                  <a:gd name="connsiteX2" fmla="*/ 370977 w 370977"/>
                  <a:gd name="connsiteY2" fmla="*/ 1765967 h 1892276"/>
                  <a:gd name="connsiteX3" fmla="*/ 11645 w 370977"/>
                  <a:gd name="connsiteY3" fmla="*/ 1892276 h 1892276"/>
                  <a:gd name="connsiteX4" fmla="*/ 34382 w 370977"/>
                  <a:gd name="connsiteY4" fmla="*/ 1753556 h 1892276"/>
                  <a:gd name="connsiteX0" fmla="*/ 34382 w 370977"/>
                  <a:gd name="connsiteY0" fmla="*/ 1753556 h 1879543"/>
                  <a:gd name="connsiteX1" fmla="*/ 0 w 370977"/>
                  <a:gd name="connsiteY1" fmla="*/ 0 h 1879543"/>
                  <a:gd name="connsiteX2" fmla="*/ 370977 w 370977"/>
                  <a:gd name="connsiteY2" fmla="*/ 1765967 h 1879543"/>
                  <a:gd name="connsiteX3" fmla="*/ 61013 w 370977"/>
                  <a:gd name="connsiteY3" fmla="*/ 1879543 h 1879543"/>
                  <a:gd name="connsiteX4" fmla="*/ 34382 w 370977"/>
                  <a:gd name="connsiteY4" fmla="*/ 1753556 h 1879543"/>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370977" h="1879543">
                    <a:moveTo>
                      <a:pt x="34382" y="1753556"/>
                    </a:moveTo>
                    <a:lnTo>
                      <a:pt x="0" y="0"/>
                    </a:lnTo>
                    <a:lnTo>
                      <a:pt x="370977" y="1765967"/>
                    </a:lnTo>
                    <a:cubicBezTo>
                      <a:pt x="261999" y="1802393"/>
                      <a:pt x="189930" y="1838252"/>
                      <a:pt x="61013" y="1879543"/>
                    </a:cubicBezTo>
                    <a:lnTo>
                      <a:pt x="34382" y="1753556"/>
                    </a:lnTo>
                    <a:close/>
                  </a:path>
                </a:pathLst>
              </a:custGeom>
              <a:solidFill>
                <a:schemeClr val="bg1"/>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endParaRPr lang="en-US" sz="1100">
                  <a:ln w="3175">
                    <a:solidFill>
                      <a:sysClr val="windowText" lastClr="000000"/>
                    </a:solidFill>
                  </a:ln>
                  <a:solidFill>
                    <a:schemeClr val="lt1"/>
                  </a:solidFill>
                  <a:latin typeface="+mn-lt"/>
                  <a:ea typeface="+mn-ea"/>
                  <a:cs typeface="+mn-cs"/>
                </a:endParaRPr>
              </a:p>
            </xdr:txBody>
          </xdr:sp>
        </xdr:grpSp>
        <xdr:sp macro="" textlink="">
          <xdr:nvSpPr>
            <xdr:cNvPr id="37" name="Right Triangle 51">
              <a:extLst>
                <a:ext uri="{FF2B5EF4-FFF2-40B4-BE49-F238E27FC236}">
                  <a16:creationId xmlns:a16="http://schemas.microsoft.com/office/drawing/2014/main" id="{86B747B1-162E-5865-4453-E76A567A4A61}"/>
                </a:ext>
              </a:extLst>
            </xdr:cNvPr>
            <xdr:cNvSpPr/>
          </xdr:nvSpPr>
          <xdr:spPr>
            <a:xfrm rot="9593629">
              <a:off x="625063" y="5112356"/>
              <a:ext cx="1613801" cy="554662"/>
            </a:xfrm>
            <a:custGeom>
              <a:avLst/>
              <a:gdLst>
                <a:gd name="connsiteX0" fmla="*/ 0 w 1681958"/>
                <a:gd name="connsiteY0" fmla="*/ 633394 h 633394"/>
                <a:gd name="connsiteX1" fmla="*/ 0 w 1681958"/>
                <a:gd name="connsiteY1" fmla="*/ 0 h 633394"/>
                <a:gd name="connsiteX2" fmla="*/ 1681958 w 1681958"/>
                <a:gd name="connsiteY2" fmla="*/ 633394 h 633394"/>
                <a:gd name="connsiteX3" fmla="*/ 0 w 1681958"/>
                <a:gd name="connsiteY3" fmla="*/ 633394 h 633394"/>
                <a:gd name="connsiteX0" fmla="*/ 226902 w 1681958"/>
                <a:gd name="connsiteY0" fmla="*/ 372697 h 633394"/>
                <a:gd name="connsiteX1" fmla="*/ 0 w 1681958"/>
                <a:gd name="connsiteY1" fmla="*/ 0 h 633394"/>
                <a:gd name="connsiteX2" fmla="*/ 1681958 w 1681958"/>
                <a:gd name="connsiteY2" fmla="*/ 633394 h 633394"/>
                <a:gd name="connsiteX3" fmla="*/ 226902 w 1681958"/>
                <a:gd name="connsiteY3" fmla="*/ 372697 h 633394"/>
                <a:gd name="connsiteX0" fmla="*/ 336131 w 1681958"/>
                <a:gd name="connsiteY0" fmla="*/ 451223 h 633394"/>
                <a:gd name="connsiteX1" fmla="*/ 0 w 1681958"/>
                <a:gd name="connsiteY1" fmla="*/ 0 h 633394"/>
                <a:gd name="connsiteX2" fmla="*/ 1681958 w 1681958"/>
                <a:gd name="connsiteY2" fmla="*/ 633394 h 633394"/>
                <a:gd name="connsiteX3" fmla="*/ 336131 w 1681958"/>
                <a:gd name="connsiteY3" fmla="*/ 451223 h 633394"/>
                <a:gd name="connsiteX0" fmla="*/ 330805 w 1676632"/>
                <a:gd name="connsiteY0" fmla="*/ 473691 h 655862"/>
                <a:gd name="connsiteX1" fmla="*/ 0 w 1676632"/>
                <a:gd name="connsiteY1" fmla="*/ 0 h 655862"/>
                <a:gd name="connsiteX2" fmla="*/ 1676632 w 1676632"/>
                <a:gd name="connsiteY2" fmla="*/ 655862 h 655862"/>
                <a:gd name="connsiteX3" fmla="*/ 330805 w 1676632"/>
                <a:gd name="connsiteY3" fmla="*/ 473691 h 655862"/>
              </a:gdLst>
              <a:ahLst/>
              <a:cxnLst>
                <a:cxn ang="0">
                  <a:pos x="connsiteX0" y="connsiteY0"/>
                </a:cxn>
                <a:cxn ang="0">
                  <a:pos x="connsiteX1" y="connsiteY1"/>
                </a:cxn>
                <a:cxn ang="0">
                  <a:pos x="connsiteX2" y="connsiteY2"/>
                </a:cxn>
                <a:cxn ang="0">
                  <a:pos x="connsiteX3" y="connsiteY3"/>
                </a:cxn>
              </a:cxnLst>
              <a:rect l="l" t="t" r="r" b="b"/>
              <a:pathLst>
                <a:path w="1676632" h="655862">
                  <a:moveTo>
                    <a:pt x="330805" y="473691"/>
                  </a:moveTo>
                  <a:lnTo>
                    <a:pt x="0" y="0"/>
                  </a:lnTo>
                  <a:lnTo>
                    <a:pt x="1676632" y="655862"/>
                  </a:lnTo>
                  <a:lnTo>
                    <a:pt x="330805" y="473691"/>
                  </a:lnTo>
                  <a:close/>
                </a:path>
              </a:pathLst>
            </a:custGeom>
            <a:solidFill>
              <a:schemeClr val="bg1"/>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endParaRPr lang="en-US" sz="1100">
                <a:ln w="3175">
                  <a:solidFill>
                    <a:sysClr val="windowText" lastClr="000000"/>
                  </a:solidFill>
                </a:ln>
                <a:solidFill>
                  <a:schemeClr val="lt1"/>
                </a:solidFill>
                <a:latin typeface="+mn-lt"/>
                <a:ea typeface="+mn-ea"/>
                <a:cs typeface="+mn-cs"/>
              </a:endParaRPr>
            </a:p>
          </xdr:txBody>
        </xdr:sp>
      </xdr:grpSp>
      <xdr:grpSp>
        <xdr:nvGrpSpPr>
          <xdr:cNvPr id="29" name="Group 28">
            <a:extLst>
              <a:ext uri="{FF2B5EF4-FFF2-40B4-BE49-F238E27FC236}">
                <a16:creationId xmlns:a16="http://schemas.microsoft.com/office/drawing/2014/main" id="{F350671B-DEF4-2AA6-D955-881B8A628901}"/>
              </a:ext>
            </a:extLst>
          </xdr:cNvPr>
          <xdr:cNvGrpSpPr/>
        </xdr:nvGrpSpPr>
        <xdr:grpSpPr>
          <a:xfrm>
            <a:off x="966555" y="5144652"/>
            <a:ext cx="433436" cy="500862"/>
            <a:chOff x="611829" y="4755605"/>
            <a:chExt cx="431122" cy="508832"/>
          </a:xfrm>
        </xdr:grpSpPr>
        <xdr:pic>
          <xdr:nvPicPr>
            <xdr:cNvPr id="34" name="Picture 33" descr="Hand Right Point · Free vector graphic on Pixabay">
              <a:extLst>
                <a:ext uri="{FF2B5EF4-FFF2-40B4-BE49-F238E27FC236}">
                  <a16:creationId xmlns:a16="http://schemas.microsoft.com/office/drawing/2014/main" id="{B10AC951-247F-D32B-2556-6BA137807D06}"/>
                </a:ext>
              </a:extLst>
            </xdr:cNvPr>
            <xdr:cNvPicPr>
              <a:picLocks noChangeAspect="1"/>
            </xdr:cNvPicPr>
          </xdr:nvPicPr>
          <xdr:blipFill>
            <a:blip xmlns:r="http://schemas.openxmlformats.org/officeDocument/2006/relationships" r:embed="rId5" cstate="print">
              <a:extLst>
                <a:ext uri="{BEBA8EAE-BF5A-486C-A8C5-ECC9F3942E4B}">
                  <a14:imgProps xmlns:a14="http://schemas.microsoft.com/office/drawing/2010/main">
                    <a14:imgLayer r:embed="rId6">
                      <a14:imgEffect>
                        <a14:artisticPencilSketch/>
                      </a14:imgEffect>
                    </a14:imgLayer>
                  </a14:imgProps>
                </a:ext>
                <a:ext uri="{28A0092B-C50C-407E-A947-70E740481C1C}">
                  <a14:useLocalDpi xmlns:a14="http://schemas.microsoft.com/office/drawing/2010/main" val="0"/>
                </a:ext>
              </a:extLst>
            </a:blip>
            <a:stretch>
              <a:fillRect/>
            </a:stretch>
          </xdr:blipFill>
          <xdr:spPr>
            <a:xfrm rot="545992" flipH="1">
              <a:off x="617526" y="4755605"/>
              <a:ext cx="425425" cy="508832"/>
            </a:xfrm>
            <a:prstGeom prst="rect">
              <a:avLst/>
            </a:prstGeom>
          </xdr:spPr>
        </xdr:pic>
        <xdr:sp macro="" textlink="">
          <xdr:nvSpPr>
            <xdr:cNvPr id="35" name="TextBox 34">
              <a:extLst>
                <a:ext uri="{FF2B5EF4-FFF2-40B4-BE49-F238E27FC236}">
                  <a16:creationId xmlns:a16="http://schemas.microsoft.com/office/drawing/2014/main" id="{55B65B22-B5FE-7058-49B7-AF19A9C38BCE}"/>
                </a:ext>
              </a:extLst>
            </xdr:cNvPr>
            <xdr:cNvSpPr txBox="1"/>
          </xdr:nvSpPr>
          <xdr:spPr>
            <a:xfrm rot="447126">
              <a:off x="611829" y="4984845"/>
              <a:ext cx="300501" cy="23709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100"/>
                <a:t>LH</a:t>
              </a:r>
            </a:p>
          </xdr:txBody>
        </xdr:sp>
      </xdr:grpSp>
      <xdr:grpSp>
        <xdr:nvGrpSpPr>
          <xdr:cNvPr id="30" name="Group 29">
            <a:extLst>
              <a:ext uri="{FF2B5EF4-FFF2-40B4-BE49-F238E27FC236}">
                <a16:creationId xmlns:a16="http://schemas.microsoft.com/office/drawing/2014/main" id="{0E2308BB-05B4-3A67-2935-1C54083160A5}"/>
              </a:ext>
            </a:extLst>
          </xdr:cNvPr>
          <xdr:cNvGrpSpPr/>
        </xdr:nvGrpSpPr>
        <xdr:grpSpPr>
          <a:xfrm>
            <a:off x="1481573" y="5103290"/>
            <a:ext cx="443813" cy="585565"/>
            <a:chOff x="2232185" y="4642901"/>
            <a:chExt cx="505902" cy="611280"/>
          </a:xfrm>
        </xdr:grpSpPr>
        <xdr:pic>
          <xdr:nvPicPr>
            <xdr:cNvPr id="32" name="Picture 31" descr="Hand Right Point · Free vector graphic on Pixabay">
              <a:extLst>
                <a:ext uri="{FF2B5EF4-FFF2-40B4-BE49-F238E27FC236}">
                  <a16:creationId xmlns:a16="http://schemas.microsoft.com/office/drawing/2014/main" id="{78AAFFA0-52CF-9593-30BC-1F130DAEE411}"/>
                </a:ext>
              </a:extLst>
            </xdr:cNvPr>
            <xdr:cNvPicPr>
              <a:picLocks noChangeAspect="1"/>
            </xdr:cNvPicPr>
          </xdr:nvPicPr>
          <xdr:blipFill>
            <a:blip xmlns:r="http://schemas.openxmlformats.org/officeDocument/2006/relationships" r:embed="rId3" cstate="print">
              <a:extLst>
                <a:ext uri="{BEBA8EAE-BF5A-486C-A8C5-ECC9F3942E4B}">
                  <a14:imgProps xmlns:a14="http://schemas.microsoft.com/office/drawing/2010/main">
                    <a14:imgLayer r:embed="rId4">
                      <a14:imgEffect>
                        <a14:artisticPencilSketch/>
                      </a14:imgEffect>
                    </a14:imgLayer>
                  </a14:imgProps>
                </a:ext>
                <a:ext uri="{28A0092B-C50C-407E-A947-70E740481C1C}">
                  <a14:useLocalDpi xmlns:a14="http://schemas.microsoft.com/office/drawing/2010/main" val="0"/>
                </a:ext>
              </a:extLst>
            </a:blip>
            <a:stretch>
              <a:fillRect/>
            </a:stretch>
          </xdr:blipFill>
          <xdr:spPr>
            <a:xfrm rot="10800000" flipH="1" flipV="1">
              <a:off x="2232185" y="4642901"/>
              <a:ext cx="505902" cy="611280"/>
            </a:xfrm>
            <a:prstGeom prst="rect">
              <a:avLst/>
            </a:prstGeom>
          </xdr:spPr>
        </xdr:pic>
        <xdr:sp macro="" textlink="">
          <xdr:nvSpPr>
            <xdr:cNvPr id="33" name="TextBox 32">
              <a:extLst>
                <a:ext uri="{FF2B5EF4-FFF2-40B4-BE49-F238E27FC236}">
                  <a16:creationId xmlns:a16="http://schemas.microsoft.com/office/drawing/2014/main" id="{93641123-D498-5886-3649-A81C931EACA0}"/>
                </a:ext>
              </a:extLst>
            </xdr:cNvPr>
            <xdr:cNvSpPr txBox="1"/>
          </xdr:nvSpPr>
          <xdr:spPr>
            <a:xfrm rot="224340">
              <a:off x="2319667" y="4926669"/>
              <a:ext cx="371029" cy="28270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100"/>
                <a:t>RH</a:t>
              </a:r>
            </a:p>
          </xdr:txBody>
        </xdr:sp>
      </xdr:grpSp>
      <xdr:sp macro="" textlink="">
        <xdr:nvSpPr>
          <xdr:cNvPr id="31" name="Flowchart: Summing Junction 30">
            <a:extLst>
              <a:ext uri="{FF2B5EF4-FFF2-40B4-BE49-F238E27FC236}">
                <a16:creationId xmlns:a16="http://schemas.microsoft.com/office/drawing/2014/main" id="{60F2B9E0-8AEC-F7E8-219D-6BF98B130D2F}"/>
              </a:ext>
            </a:extLst>
          </xdr:cNvPr>
          <xdr:cNvSpPr/>
        </xdr:nvSpPr>
        <xdr:spPr>
          <a:xfrm>
            <a:off x="1381128" y="5114798"/>
            <a:ext cx="175806" cy="168563"/>
          </a:xfrm>
          <a:prstGeom prst="flowChartSummingJunction">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2</xdr:col>
      <xdr:colOff>469907</xdr:colOff>
      <xdr:row>25</xdr:row>
      <xdr:rowOff>20073</xdr:rowOff>
    </xdr:from>
    <xdr:to>
      <xdr:col>5</xdr:col>
      <xdr:colOff>556278</xdr:colOff>
      <xdr:row>29</xdr:row>
      <xdr:rowOff>71421</xdr:rowOff>
    </xdr:to>
    <xdr:grpSp>
      <xdr:nvGrpSpPr>
        <xdr:cNvPr id="40" name="Group 39">
          <a:extLst>
            <a:ext uri="{FF2B5EF4-FFF2-40B4-BE49-F238E27FC236}">
              <a16:creationId xmlns:a16="http://schemas.microsoft.com/office/drawing/2014/main" id="{73D662B8-3EC1-4A03-BE42-5DA65FB03921}"/>
            </a:ext>
          </a:extLst>
        </xdr:cNvPr>
        <xdr:cNvGrpSpPr/>
      </xdr:nvGrpSpPr>
      <xdr:grpSpPr>
        <a:xfrm>
          <a:off x="1160470" y="4885761"/>
          <a:ext cx="1919933" cy="813348"/>
          <a:chOff x="640869" y="4843631"/>
          <a:chExt cx="1918102" cy="784041"/>
        </a:xfrm>
      </xdr:grpSpPr>
      <xdr:grpSp>
        <xdr:nvGrpSpPr>
          <xdr:cNvPr id="41" name="Group 40">
            <a:extLst>
              <a:ext uri="{FF2B5EF4-FFF2-40B4-BE49-F238E27FC236}">
                <a16:creationId xmlns:a16="http://schemas.microsoft.com/office/drawing/2014/main" id="{00D90A0D-6C14-FCBD-60AE-EE5FE42C26F8}"/>
              </a:ext>
            </a:extLst>
          </xdr:cNvPr>
          <xdr:cNvGrpSpPr/>
        </xdr:nvGrpSpPr>
        <xdr:grpSpPr>
          <a:xfrm>
            <a:off x="640869" y="4843631"/>
            <a:ext cx="1802420" cy="784041"/>
            <a:chOff x="603257" y="5020943"/>
            <a:chExt cx="1802420" cy="784040"/>
          </a:xfrm>
        </xdr:grpSpPr>
        <xdr:grpSp>
          <xdr:nvGrpSpPr>
            <xdr:cNvPr id="51" name="Group 50">
              <a:extLst>
                <a:ext uri="{FF2B5EF4-FFF2-40B4-BE49-F238E27FC236}">
                  <a16:creationId xmlns:a16="http://schemas.microsoft.com/office/drawing/2014/main" id="{7DF7FFC2-32AD-4B99-2DB5-EE219C244325}"/>
                </a:ext>
              </a:extLst>
            </xdr:cNvPr>
            <xdr:cNvGrpSpPr/>
          </xdr:nvGrpSpPr>
          <xdr:grpSpPr>
            <a:xfrm>
              <a:off x="603257" y="5020943"/>
              <a:ext cx="1802420" cy="784040"/>
              <a:chOff x="603257" y="5020943"/>
              <a:chExt cx="1802420" cy="784040"/>
            </a:xfrm>
          </xdr:grpSpPr>
          <xdr:sp macro="" textlink="">
            <xdr:nvSpPr>
              <xdr:cNvPr id="53" name="Right Triangle 51">
                <a:extLst>
                  <a:ext uri="{FF2B5EF4-FFF2-40B4-BE49-F238E27FC236}">
                    <a16:creationId xmlns:a16="http://schemas.microsoft.com/office/drawing/2014/main" id="{4EF6C2CD-0525-8D42-408A-4D938487A86E}"/>
                  </a:ext>
                </a:extLst>
              </xdr:cNvPr>
              <xdr:cNvSpPr/>
            </xdr:nvSpPr>
            <xdr:spPr>
              <a:xfrm rot="9593629">
                <a:off x="643754" y="5090759"/>
                <a:ext cx="1718384" cy="714224"/>
              </a:xfrm>
              <a:custGeom>
                <a:avLst/>
                <a:gdLst>
                  <a:gd name="connsiteX0" fmla="*/ 0 w 1681958"/>
                  <a:gd name="connsiteY0" fmla="*/ 633394 h 633394"/>
                  <a:gd name="connsiteX1" fmla="*/ 0 w 1681958"/>
                  <a:gd name="connsiteY1" fmla="*/ 0 h 633394"/>
                  <a:gd name="connsiteX2" fmla="*/ 1681958 w 1681958"/>
                  <a:gd name="connsiteY2" fmla="*/ 633394 h 633394"/>
                  <a:gd name="connsiteX3" fmla="*/ 0 w 1681958"/>
                  <a:gd name="connsiteY3" fmla="*/ 633394 h 633394"/>
                  <a:gd name="connsiteX0" fmla="*/ 226902 w 1681958"/>
                  <a:gd name="connsiteY0" fmla="*/ 372697 h 633394"/>
                  <a:gd name="connsiteX1" fmla="*/ 0 w 1681958"/>
                  <a:gd name="connsiteY1" fmla="*/ 0 h 633394"/>
                  <a:gd name="connsiteX2" fmla="*/ 1681958 w 1681958"/>
                  <a:gd name="connsiteY2" fmla="*/ 633394 h 633394"/>
                  <a:gd name="connsiteX3" fmla="*/ 226902 w 1681958"/>
                  <a:gd name="connsiteY3" fmla="*/ 372697 h 633394"/>
                  <a:gd name="connsiteX0" fmla="*/ 336131 w 1681958"/>
                  <a:gd name="connsiteY0" fmla="*/ 451223 h 633394"/>
                  <a:gd name="connsiteX1" fmla="*/ 0 w 1681958"/>
                  <a:gd name="connsiteY1" fmla="*/ 0 h 633394"/>
                  <a:gd name="connsiteX2" fmla="*/ 1681958 w 1681958"/>
                  <a:gd name="connsiteY2" fmla="*/ 633394 h 633394"/>
                  <a:gd name="connsiteX3" fmla="*/ 336131 w 1681958"/>
                  <a:gd name="connsiteY3" fmla="*/ 451223 h 633394"/>
                  <a:gd name="connsiteX0" fmla="*/ 330805 w 1676632"/>
                  <a:gd name="connsiteY0" fmla="*/ 473691 h 655862"/>
                  <a:gd name="connsiteX1" fmla="*/ 0 w 1676632"/>
                  <a:gd name="connsiteY1" fmla="*/ 0 h 655862"/>
                  <a:gd name="connsiteX2" fmla="*/ 1676632 w 1676632"/>
                  <a:gd name="connsiteY2" fmla="*/ 655862 h 655862"/>
                  <a:gd name="connsiteX3" fmla="*/ 330805 w 1676632"/>
                  <a:gd name="connsiteY3" fmla="*/ 473691 h 655862"/>
                  <a:gd name="connsiteX0" fmla="*/ 0 w 1732480"/>
                  <a:gd name="connsiteY0" fmla="*/ 156785 h 655862"/>
                  <a:gd name="connsiteX1" fmla="*/ 55848 w 1732480"/>
                  <a:gd name="connsiteY1" fmla="*/ 0 h 655862"/>
                  <a:gd name="connsiteX2" fmla="*/ 1732480 w 1732480"/>
                  <a:gd name="connsiteY2" fmla="*/ 655862 h 655862"/>
                  <a:gd name="connsiteX3" fmla="*/ 0 w 1732480"/>
                  <a:gd name="connsiteY3" fmla="*/ 156785 h 655862"/>
                  <a:gd name="connsiteX0" fmla="*/ 0 w 1726044"/>
                  <a:gd name="connsiteY0" fmla="*/ 156785 h 694987"/>
                  <a:gd name="connsiteX1" fmla="*/ 55848 w 1726044"/>
                  <a:gd name="connsiteY1" fmla="*/ 0 h 694987"/>
                  <a:gd name="connsiteX2" fmla="*/ 1726044 w 1726044"/>
                  <a:gd name="connsiteY2" fmla="*/ 694987 h 694987"/>
                  <a:gd name="connsiteX3" fmla="*/ 0 w 1726044"/>
                  <a:gd name="connsiteY3" fmla="*/ 156785 h 694987"/>
                </a:gdLst>
                <a:ahLst/>
                <a:cxnLst>
                  <a:cxn ang="0">
                    <a:pos x="connsiteX0" y="connsiteY0"/>
                  </a:cxn>
                  <a:cxn ang="0">
                    <a:pos x="connsiteX1" y="connsiteY1"/>
                  </a:cxn>
                  <a:cxn ang="0">
                    <a:pos x="connsiteX2" y="connsiteY2"/>
                  </a:cxn>
                  <a:cxn ang="0">
                    <a:pos x="connsiteX3" y="connsiteY3"/>
                  </a:cxn>
                </a:cxnLst>
                <a:rect l="l" t="t" r="r" b="b"/>
                <a:pathLst>
                  <a:path w="1726044" h="694987">
                    <a:moveTo>
                      <a:pt x="0" y="156785"/>
                    </a:moveTo>
                    <a:lnTo>
                      <a:pt x="55848" y="0"/>
                    </a:lnTo>
                    <a:lnTo>
                      <a:pt x="1726044" y="694987"/>
                    </a:lnTo>
                    <a:lnTo>
                      <a:pt x="0" y="156785"/>
                    </a:lnTo>
                    <a:close/>
                  </a:path>
                </a:pathLst>
              </a:custGeom>
              <a:solidFill>
                <a:schemeClr val="bg1"/>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endParaRPr lang="en-US" sz="1100">
                  <a:ln w="3175">
                    <a:solidFill>
                      <a:sysClr val="windowText" lastClr="000000"/>
                    </a:solidFill>
                  </a:ln>
                  <a:solidFill>
                    <a:schemeClr val="lt1"/>
                  </a:solidFill>
                  <a:latin typeface="+mn-lt"/>
                  <a:ea typeface="+mn-ea"/>
                  <a:cs typeface="+mn-cs"/>
                </a:endParaRPr>
              </a:p>
            </xdr:txBody>
          </xdr:sp>
          <xdr:sp macro="" textlink="">
            <xdr:nvSpPr>
              <xdr:cNvPr id="54" name="Right Triangle 30">
                <a:extLst>
                  <a:ext uri="{FF2B5EF4-FFF2-40B4-BE49-F238E27FC236}">
                    <a16:creationId xmlns:a16="http://schemas.microsoft.com/office/drawing/2014/main" id="{6BB7D0FB-3E8F-C569-59C3-FA51E815D205}"/>
                  </a:ext>
                </a:extLst>
              </xdr:cNvPr>
              <xdr:cNvSpPr/>
            </xdr:nvSpPr>
            <xdr:spPr>
              <a:xfrm rot="16200000">
                <a:off x="1311761" y="4312439"/>
                <a:ext cx="385411" cy="1802420"/>
              </a:xfrm>
              <a:custGeom>
                <a:avLst/>
                <a:gdLst>
                  <a:gd name="connsiteX0" fmla="*/ 0 w 598240"/>
                  <a:gd name="connsiteY0" fmla="*/ 1759283 h 1759283"/>
                  <a:gd name="connsiteX1" fmla="*/ 0 w 598240"/>
                  <a:gd name="connsiteY1" fmla="*/ 0 h 1759283"/>
                  <a:gd name="connsiteX2" fmla="*/ 598240 w 598240"/>
                  <a:gd name="connsiteY2" fmla="*/ 1759283 h 1759283"/>
                  <a:gd name="connsiteX3" fmla="*/ 0 w 598240"/>
                  <a:gd name="connsiteY3" fmla="*/ 1759283 h 1759283"/>
                  <a:gd name="connsiteX0" fmla="*/ 0 w 624978"/>
                  <a:gd name="connsiteY0" fmla="*/ 1157707 h 1759283"/>
                  <a:gd name="connsiteX1" fmla="*/ 26738 w 624978"/>
                  <a:gd name="connsiteY1" fmla="*/ 0 h 1759283"/>
                  <a:gd name="connsiteX2" fmla="*/ 624978 w 624978"/>
                  <a:gd name="connsiteY2" fmla="*/ 1759283 h 1759283"/>
                  <a:gd name="connsiteX3" fmla="*/ 0 w 624978"/>
                  <a:gd name="connsiteY3" fmla="*/ 1157707 h 1759283"/>
                  <a:gd name="connsiteX0" fmla="*/ 40104 w 598240"/>
                  <a:gd name="connsiteY0" fmla="*/ 1104236 h 1759283"/>
                  <a:gd name="connsiteX1" fmla="*/ 0 w 598240"/>
                  <a:gd name="connsiteY1" fmla="*/ 0 h 1759283"/>
                  <a:gd name="connsiteX2" fmla="*/ 598240 w 598240"/>
                  <a:gd name="connsiteY2" fmla="*/ 1759283 h 1759283"/>
                  <a:gd name="connsiteX3" fmla="*/ 40104 w 598240"/>
                  <a:gd name="connsiteY3" fmla="*/ 1104236 h 1759283"/>
                  <a:gd name="connsiteX0" fmla="*/ 0 w 604927"/>
                  <a:gd name="connsiteY0" fmla="*/ 1110924 h 1759283"/>
                  <a:gd name="connsiteX1" fmla="*/ 6687 w 604927"/>
                  <a:gd name="connsiteY1" fmla="*/ 0 h 1759283"/>
                  <a:gd name="connsiteX2" fmla="*/ 604927 w 604927"/>
                  <a:gd name="connsiteY2" fmla="*/ 1759283 h 1759283"/>
                  <a:gd name="connsiteX3" fmla="*/ 0 w 604927"/>
                  <a:gd name="connsiteY3" fmla="*/ 1110924 h 1759283"/>
                  <a:gd name="connsiteX0" fmla="*/ 0 w 624980"/>
                  <a:gd name="connsiteY0" fmla="*/ 1799398 h 1799398"/>
                  <a:gd name="connsiteX1" fmla="*/ 26740 w 624980"/>
                  <a:gd name="connsiteY1" fmla="*/ 0 h 1799398"/>
                  <a:gd name="connsiteX2" fmla="*/ 624980 w 624980"/>
                  <a:gd name="connsiteY2" fmla="*/ 1759283 h 1799398"/>
                  <a:gd name="connsiteX3" fmla="*/ 0 w 624980"/>
                  <a:gd name="connsiteY3" fmla="*/ 1799398 h 1799398"/>
                  <a:gd name="connsiteX0" fmla="*/ 0 w 397717"/>
                  <a:gd name="connsiteY0" fmla="*/ 1799398 h 1799398"/>
                  <a:gd name="connsiteX1" fmla="*/ 26740 w 397717"/>
                  <a:gd name="connsiteY1" fmla="*/ 0 h 1799398"/>
                  <a:gd name="connsiteX2" fmla="*/ 397717 w 397717"/>
                  <a:gd name="connsiteY2" fmla="*/ 1765967 h 1799398"/>
                  <a:gd name="connsiteX3" fmla="*/ 0 w 397717"/>
                  <a:gd name="connsiteY3" fmla="*/ 1799398 h 1799398"/>
                  <a:gd name="connsiteX0" fmla="*/ 0 w 397717"/>
                  <a:gd name="connsiteY0" fmla="*/ 1799398 h 1875246"/>
                  <a:gd name="connsiteX1" fmla="*/ 26740 w 397717"/>
                  <a:gd name="connsiteY1" fmla="*/ 0 h 1875246"/>
                  <a:gd name="connsiteX2" fmla="*/ 397717 w 397717"/>
                  <a:gd name="connsiteY2" fmla="*/ 1765967 h 1875246"/>
                  <a:gd name="connsiteX3" fmla="*/ 38385 w 397717"/>
                  <a:gd name="connsiteY3" fmla="*/ 1875246 h 1875246"/>
                  <a:gd name="connsiteX4" fmla="*/ 0 w 397717"/>
                  <a:gd name="connsiteY4" fmla="*/ 1799398 h 1875246"/>
                  <a:gd name="connsiteX0" fmla="*/ 0 w 397717"/>
                  <a:gd name="connsiteY0" fmla="*/ 1799398 h 1875246"/>
                  <a:gd name="connsiteX1" fmla="*/ 26740 w 397717"/>
                  <a:gd name="connsiteY1" fmla="*/ 0 h 1875246"/>
                  <a:gd name="connsiteX2" fmla="*/ 397717 w 397717"/>
                  <a:gd name="connsiteY2" fmla="*/ 1765967 h 1875246"/>
                  <a:gd name="connsiteX3" fmla="*/ 38385 w 397717"/>
                  <a:gd name="connsiteY3" fmla="*/ 1875246 h 1875246"/>
                  <a:gd name="connsiteX4" fmla="*/ 0 w 397717"/>
                  <a:gd name="connsiteY4" fmla="*/ 1799398 h 1875246"/>
                  <a:gd name="connsiteX0" fmla="*/ 0 w 397717"/>
                  <a:gd name="connsiteY0" fmla="*/ 1799398 h 1892276"/>
                  <a:gd name="connsiteX1" fmla="*/ 26740 w 397717"/>
                  <a:gd name="connsiteY1" fmla="*/ 0 h 1892276"/>
                  <a:gd name="connsiteX2" fmla="*/ 397717 w 397717"/>
                  <a:gd name="connsiteY2" fmla="*/ 1765967 h 1892276"/>
                  <a:gd name="connsiteX3" fmla="*/ 38385 w 397717"/>
                  <a:gd name="connsiteY3" fmla="*/ 1892276 h 1892276"/>
                  <a:gd name="connsiteX4" fmla="*/ 0 w 397717"/>
                  <a:gd name="connsiteY4" fmla="*/ 1799398 h 1892276"/>
                  <a:gd name="connsiteX0" fmla="*/ 0 w 397717"/>
                  <a:gd name="connsiteY0" fmla="*/ 1799398 h 1892276"/>
                  <a:gd name="connsiteX1" fmla="*/ 26740 w 397717"/>
                  <a:gd name="connsiteY1" fmla="*/ 0 h 1892276"/>
                  <a:gd name="connsiteX2" fmla="*/ 397717 w 397717"/>
                  <a:gd name="connsiteY2" fmla="*/ 1765967 h 1892276"/>
                  <a:gd name="connsiteX3" fmla="*/ 38385 w 397717"/>
                  <a:gd name="connsiteY3" fmla="*/ 1892276 h 1892276"/>
                  <a:gd name="connsiteX4" fmla="*/ 0 w 397717"/>
                  <a:gd name="connsiteY4" fmla="*/ 1799398 h 1892276"/>
                  <a:gd name="connsiteX0" fmla="*/ 0 w 397717"/>
                  <a:gd name="connsiteY0" fmla="*/ 1799398 h 1892276"/>
                  <a:gd name="connsiteX1" fmla="*/ 26740 w 397717"/>
                  <a:gd name="connsiteY1" fmla="*/ 0 h 1892276"/>
                  <a:gd name="connsiteX2" fmla="*/ 397717 w 397717"/>
                  <a:gd name="connsiteY2" fmla="*/ 1765967 h 1892276"/>
                  <a:gd name="connsiteX3" fmla="*/ 38385 w 397717"/>
                  <a:gd name="connsiteY3" fmla="*/ 1892276 h 1892276"/>
                  <a:gd name="connsiteX4" fmla="*/ 0 w 397717"/>
                  <a:gd name="connsiteY4" fmla="*/ 1799398 h 1892276"/>
                  <a:gd name="connsiteX0" fmla="*/ 34382 w 370977"/>
                  <a:gd name="connsiteY0" fmla="*/ 1753556 h 1892276"/>
                  <a:gd name="connsiteX1" fmla="*/ 0 w 370977"/>
                  <a:gd name="connsiteY1" fmla="*/ 0 h 1892276"/>
                  <a:gd name="connsiteX2" fmla="*/ 370977 w 370977"/>
                  <a:gd name="connsiteY2" fmla="*/ 1765967 h 1892276"/>
                  <a:gd name="connsiteX3" fmla="*/ 11645 w 370977"/>
                  <a:gd name="connsiteY3" fmla="*/ 1892276 h 1892276"/>
                  <a:gd name="connsiteX4" fmla="*/ 34382 w 370977"/>
                  <a:gd name="connsiteY4" fmla="*/ 1753556 h 1892276"/>
                  <a:gd name="connsiteX0" fmla="*/ 34382 w 370977"/>
                  <a:gd name="connsiteY0" fmla="*/ 1753556 h 1879543"/>
                  <a:gd name="connsiteX1" fmla="*/ 0 w 370977"/>
                  <a:gd name="connsiteY1" fmla="*/ 0 h 1879543"/>
                  <a:gd name="connsiteX2" fmla="*/ 370977 w 370977"/>
                  <a:gd name="connsiteY2" fmla="*/ 1765967 h 1879543"/>
                  <a:gd name="connsiteX3" fmla="*/ 61013 w 370977"/>
                  <a:gd name="connsiteY3" fmla="*/ 1879543 h 1879543"/>
                  <a:gd name="connsiteX4" fmla="*/ 34382 w 370977"/>
                  <a:gd name="connsiteY4" fmla="*/ 1753556 h 1879543"/>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370977" h="1879543">
                    <a:moveTo>
                      <a:pt x="34382" y="1753556"/>
                    </a:moveTo>
                    <a:lnTo>
                      <a:pt x="0" y="0"/>
                    </a:lnTo>
                    <a:lnTo>
                      <a:pt x="370977" y="1765967"/>
                    </a:lnTo>
                    <a:cubicBezTo>
                      <a:pt x="261999" y="1802393"/>
                      <a:pt x="189930" y="1838252"/>
                      <a:pt x="61013" y="1879543"/>
                    </a:cubicBezTo>
                    <a:lnTo>
                      <a:pt x="34382" y="1753556"/>
                    </a:lnTo>
                    <a:close/>
                  </a:path>
                </a:pathLst>
              </a:custGeom>
              <a:solidFill>
                <a:schemeClr val="bg1"/>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endParaRPr lang="en-US" sz="1100">
                  <a:ln w="3175">
                    <a:solidFill>
                      <a:sysClr val="windowText" lastClr="000000"/>
                    </a:solidFill>
                  </a:ln>
                  <a:solidFill>
                    <a:schemeClr val="lt1"/>
                  </a:solidFill>
                  <a:latin typeface="+mn-lt"/>
                  <a:ea typeface="+mn-ea"/>
                  <a:cs typeface="+mn-cs"/>
                </a:endParaRPr>
              </a:p>
            </xdr:txBody>
          </xdr:sp>
        </xdr:grpSp>
        <xdr:sp macro="" textlink="">
          <xdr:nvSpPr>
            <xdr:cNvPr id="52" name="Right Triangle 51">
              <a:extLst>
                <a:ext uri="{FF2B5EF4-FFF2-40B4-BE49-F238E27FC236}">
                  <a16:creationId xmlns:a16="http://schemas.microsoft.com/office/drawing/2014/main" id="{71FCD907-7467-B48C-5CD9-2867A48F669C}"/>
                </a:ext>
              </a:extLst>
            </xdr:cNvPr>
            <xdr:cNvSpPr/>
          </xdr:nvSpPr>
          <xdr:spPr>
            <a:xfrm rot="9593629">
              <a:off x="625063" y="5112356"/>
              <a:ext cx="1613801" cy="554662"/>
            </a:xfrm>
            <a:custGeom>
              <a:avLst/>
              <a:gdLst>
                <a:gd name="connsiteX0" fmla="*/ 0 w 1681958"/>
                <a:gd name="connsiteY0" fmla="*/ 633394 h 633394"/>
                <a:gd name="connsiteX1" fmla="*/ 0 w 1681958"/>
                <a:gd name="connsiteY1" fmla="*/ 0 h 633394"/>
                <a:gd name="connsiteX2" fmla="*/ 1681958 w 1681958"/>
                <a:gd name="connsiteY2" fmla="*/ 633394 h 633394"/>
                <a:gd name="connsiteX3" fmla="*/ 0 w 1681958"/>
                <a:gd name="connsiteY3" fmla="*/ 633394 h 633394"/>
                <a:gd name="connsiteX0" fmla="*/ 226902 w 1681958"/>
                <a:gd name="connsiteY0" fmla="*/ 372697 h 633394"/>
                <a:gd name="connsiteX1" fmla="*/ 0 w 1681958"/>
                <a:gd name="connsiteY1" fmla="*/ 0 h 633394"/>
                <a:gd name="connsiteX2" fmla="*/ 1681958 w 1681958"/>
                <a:gd name="connsiteY2" fmla="*/ 633394 h 633394"/>
                <a:gd name="connsiteX3" fmla="*/ 226902 w 1681958"/>
                <a:gd name="connsiteY3" fmla="*/ 372697 h 633394"/>
                <a:gd name="connsiteX0" fmla="*/ 336131 w 1681958"/>
                <a:gd name="connsiteY0" fmla="*/ 451223 h 633394"/>
                <a:gd name="connsiteX1" fmla="*/ 0 w 1681958"/>
                <a:gd name="connsiteY1" fmla="*/ 0 h 633394"/>
                <a:gd name="connsiteX2" fmla="*/ 1681958 w 1681958"/>
                <a:gd name="connsiteY2" fmla="*/ 633394 h 633394"/>
                <a:gd name="connsiteX3" fmla="*/ 336131 w 1681958"/>
                <a:gd name="connsiteY3" fmla="*/ 451223 h 633394"/>
                <a:gd name="connsiteX0" fmla="*/ 330805 w 1676632"/>
                <a:gd name="connsiteY0" fmla="*/ 473691 h 655862"/>
                <a:gd name="connsiteX1" fmla="*/ 0 w 1676632"/>
                <a:gd name="connsiteY1" fmla="*/ 0 h 655862"/>
                <a:gd name="connsiteX2" fmla="*/ 1676632 w 1676632"/>
                <a:gd name="connsiteY2" fmla="*/ 655862 h 655862"/>
                <a:gd name="connsiteX3" fmla="*/ 330805 w 1676632"/>
                <a:gd name="connsiteY3" fmla="*/ 473691 h 655862"/>
              </a:gdLst>
              <a:ahLst/>
              <a:cxnLst>
                <a:cxn ang="0">
                  <a:pos x="connsiteX0" y="connsiteY0"/>
                </a:cxn>
                <a:cxn ang="0">
                  <a:pos x="connsiteX1" y="connsiteY1"/>
                </a:cxn>
                <a:cxn ang="0">
                  <a:pos x="connsiteX2" y="connsiteY2"/>
                </a:cxn>
                <a:cxn ang="0">
                  <a:pos x="connsiteX3" y="connsiteY3"/>
                </a:cxn>
              </a:cxnLst>
              <a:rect l="l" t="t" r="r" b="b"/>
              <a:pathLst>
                <a:path w="1676632" h="655862">
                  <a:moveTo>
                    <a:pt x="330805" y="473691"/>
                  </a:moveTo>
                  <a:lnTo>
                    <a:pt x="0" y="0"/>
                  </a:lnTo>
                  <a:lnTo>
                    <a:pt x="1676632" y="655862"/>
                  </a:lnTo>
                  <a:lnTo>
                    <a:pt x="330805" y="473691"/>
                  </a:lnTo>
                  <a:close/>
                </a:path>
              </a:pathLst>
            </a:custGeom>
            <a:solidFill>
              <a:schemeClr val="bg1"/>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endParaRPr lang="en-US" sz="1100">
                <a:ln w="3175">
                  <a:solidFill>
                    <a:sysClr val="windowText" lastClr="000000"/>
                  </a:solidFill>
                </a:ln>
                <a:solidFill>
                  <a:schemeClr val="lt1"/>
                </a:solidFill>
                <a:latin typeface="+mn-lt"/>
                <a:ea typeface="+mn-ea"/>
                <a:cs typeface="+mn-cs"/>
              </a:endParaRPr>
            </a:p>
          </xdr:txBody>
        </xdr:sp>
      </xdr:grpSp>
      <xdr:grpSp>
        <xdr:nvGrpSpPr>
          <xdr:cNvPr id="42" name="Group 41">
            <a:extLst>
              <a:ext uri="{FF2B5EF4-FFF2-40B4-BE49-F238E27FC236}">
                <a16:creationId xmlns:a16="http://schemas.microsoft.com/office/drawing/2014/main" id="{38C16083-98C8-C368-2775-2425AF954F21}"/>
              </a:ext>
            </a:extLst>
          </xdr:cNvPr>
          <xdr:cNvGrpSpPr/>
        </xdr:nvGrpSpPr>
        <xdr:grpSpPr>
          <a:xfrm rot="1734196">
            <a:off x="902434" y="5003975"/>
            <a:ext cx="427708" cy="500863"/>
            <a:chOff x="610239" y="4772974"/>
            <a:chExt cx="425425" cy="508832"/>
          </a:xfrm>
        </xdr:grpSpPr>
        <xdr:pic>
          <xdr:nvPicPr>
            <xdr:cNvPr id="49" name="Picture 48" descr="Hand Right Point · Free vector graphic on Pixabay">
              <a:extLst>
                <a:ext uri="{FF2B5EF4-FFF2-40B4-BE49-F238E27FC236}">
                  <a16:creationId xmlns:a16="http://schemas.microsoft.com/office/drawing/2014/main" id="{48D9D2C7-A38A-D4E0-B213-05540D8725B1}"/>
                </a:ext>
              </a:extLst>
            </xdr:cNvPr>
            <xdr:cNvPicPr>
              <a:picLocks noChangeAspect="1"/>
            </xdr:cNvPicPr>
          </xdr:nvPicPr>
          <xdr:blipFill>
            <a:blip xmlns:r="http://schemas.openxmlformats.org/officeDocument/2006/relationships" r:embed="rId5" cstate="print">
              <a:extLst>
                <a:ext uri="{BEBA8EAE-BF5A-486C-A8C5-ECC9F3942E4B}">
                  <a14:imgProps xmlns:a14="http://schemas.microsoft.com/office/drawing/2010/main">
                    <a14:imgLayer r:embed="rId6">
                      <a14:imgEffect>
                        <a14:artisticPencilSketch/>
                      </a14:imgEffect>
                    </a14:imgLayer>
                  </a14:imgProps>
                </a:ext>
                <a:ext uri="{28A0092B-C50C-407E-A947-70E740481C1C}">
                  <a14:useLocalDpi xmlns:a14="http://schemas.microsoft.com/office/drawing/2010/main" val="0"/>
                </a:ext>
              </a:extLst>
            </a:blip>
            <a:stretch>
              <a:fillRect/>
            </a:stretch>
          </xdr:blipFill>
          <xdr:spPr>
            <a:xfrm rot="545992" flipH="1">
              <a:off x="610239" y="4772974"/>
              <a:ext cx="425425" cy="508832"/>
            </a:xfrm>
            <a:prstGeom prst="rect">
              <a:avLst/>
            </a:prstGeom>
          </xdr:spPr>
        </xdr:pic>
        <xdr:sp macro="" textlink="">
          <xdr:nvSpPr>
            <xdr:cNvPr id="50" name="TextBox 49">
              <a:extLst>
                <a:ext uri="{FF2B5EF4-FFF2-40B4-BE49-F238E27FC236}">
                  <a16:creationId xmlns:a16="http://schemas.microsoft.com/office/drawing/2014/main" id="{2EC73489-4E4B-A5B8-84EA-D378847687AA}"/>
                </a:ext>
              </a:extLst>
            </xdr:cNvPr>
            <xdr:cNvSpPr txBox="1"/>
          </xdr:nvSpPr>
          <xdr:spPr>
            <a:xfrm rot="447126">
              <a:off x="611829" y="4984845"/>
              <a:ext cx="300501" cy="23709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100"/>
                <a:t>LH</a:t>
              </a:r>
            </a:p>
          </xdr:txBody>
        </xdr:sp>
      </xdr:grpSp>
      <xdr:grpSp>
        <xdr:nvGrpSpPr>
          <xdr:cNvPr id="43" name="Group 42">
            <a:extLst>
              <a:ext uri="{FF2B5EF4-FFF2-40B4-BE49-F238E27FC236}">
                <a16:creationId xmlns:a16="http://schemas.microsoft.com/office/drawing/2014/main" id="{14471AF4-632C-85F1-4931-56F6EEFE17F5}"/>
              </a:ext>
            </a:extLst>
          </xdr:cNvPr>
          <xdr:cNvGrpSpPr/>
        </xdr:nvGrpSpPr>
        <xdr:grpSpPr>
          <a:xfrm rot="18301462">
            <a:off x="2044282" y="4842940"/>
            <a:ext cx="443814" cy="585564"/>
            <a:chOff x="2232185" y="4642901"/>
            <a:chExt cx="505902" cy="611280"/>
          </a:xfrm>
        </xdr:grpSpPr>
        <xdr:pic>
          <xdr:nvPicPr>
            <xdr:cNvPr id="47" name="Picture 46" descr="Hand Right Point · Free vector graphic on Pixabay">
              <a:extLst>
                <a:ext uri="{FF2B5EF4-FFF2-40B4-BE49-F238E27FC236}">
                  <a16:creationId xmlns:a16="http://schemas.microsoft.com/office/drawing/2014/main" id="{481502E2-F8A1-5996-00F4-C9FD69CEBEFE}"/>
                </a:ext>
              </a:extLst>
            </xdr:cNvPr>
            <xdr:cNvPicPr>
              <a:picLocks noChangeAspect="1"/>
            </xdr:cNvPicPr>
          </xdr:nvPicPr>
          <xdr:blipFill>
            <a:blip xmlns:r="http://schemas.openxmlformats.org/officeDocument/2006/relationships" r:embed="rId3" cstate="print">
              <a:extLst>
                <a:ext uri="{BEBA8EAE-BF5A-486C-A8C5-ECC9F3942E4B}">
                  <a14:imgProps xmlns:a14="http://schemas.microsoft.com/office/drawing/2010/main">
                    <a14:imgLayer r:embed="rId4">
                      <a14:imgEffect>
                        <a14:artisticPencilSketch/>
                      </a14:imgEffect>
                    </a14:imgLayer>
                  </a14:imgProps>
                </a:ext>
                <a:ext uri="{28A0092B-C50C-407E-A947-70E740481C1C}">
                  <a14:useLocalDpi xmlns:a14="http://schemas.microsoft.com/office/drawing/2010/main" val="0"/>
                </a:ext>
              </a:extLst>
            </a:blip>
            <a:stretch>
              <a:fillRect/>
            </a:stretch>
          </xdr:blipFill>
          <xdr:spPr>
            <a:xfrm rot="10800000" flipH="1" flipV="1">
              <a:off x="2232185" y="4642901"/>
              <a:ext cx="505902" cy="611280"/>
            </a:xfrm>
            <a:prstGeom prst="rect">
              <a:avLst/>
            </a:prstGeom>
          </xdr:spPr>
        </xdr:pic>
        <xdr:sp macro="" textlink="">
          <xdr:nvSpPr>
            <xdr:cNvPr id="48" name="TextBox 47">
              <a:extLst>
                <a:ext uri="{FF2B5EF4-FFF2-40B4-BE49-F238E27FC236}">
                  <a16:creationId xmlns:a16="http://schemas.microsoft.com/office/drawing/2014/main" id="{E2832312-CE8C-2CC6-161C-78BBE5E65DF0}"/>
                </a:ext>
              </a:extLst>
            </xdr:cNvPr>
            <xdr:cNvSpPr txBox="1"/>
          </xdr:nvSpPr>
          <xdr:spPr>
            <a:xfrm rot="224340">
              <a:off x="2319667" y="4926669"/>
              <a:ext cx="371029" cy="28270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100"/>
                <a:t>RH</a:t>
              </a:r>
            </a:p>
          </xdr:txBody>
        </xdr:sp>
      </xdr:grpSp>
      <xdr:cxnSp macro="">
        <xdr:nvCxnSpPr>
          <xdr:cNvPr id="44" name="Straight Arrow Connector 43">
            <a:extLst>
              <a:ext uri="{FF2B5EF4-FFF2-40B4-BE49-F238E27FC236}">
                <a16:creationId xmlns:a16="http://schemas.microsoft.com/office/drawing/2014/main" id="{54B14CF4-91BF-8A58-BAD5-7A61A7248D11}"/>
              </a:ext>
            </a:extLst>
          </xdr:cNvPr>
          <xdr:cNvCxnSpPr/>
        </xdr:nvCxnSpPr>
        <xdr:spPr>
          <a:xfrm>
            <a:off x="1746251" y="5228982"/>
            <a:ext cx="2442" cy="21248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45" name="Straight Arrow Connector 44">
            <a:extLst>
              <a:ext uri="{FF2B5EF4-FFF2-40B4-BE49-F238E27FC236}">
                <a16:creationId xmlns:a16="http://schemas.microsoft.com/office/drawing/2014/main" id="{7D0FC8DB-EB14-DB78-74B0-E7834849B839}"/>
              </a:ext>
            </a:extLst>
          </xdr:cNvPr>
          <xdr:cNvCxnSpPr/>
        </xdr:nvCxnSpPr>
        <xdr:spPr>
          <a:xfrm>
            <a:off x="2052516" y="5222631"/>
            <a:ext cx="2442" cy="21248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46" name="Straight Arrow Connector 45">
            <a:extLst>
              <a:ext uri="{FF2B5EF4-FFF2-40B4-BE49-F238E27FC236}">
                <a16:creationId xmlns:a16="http://schemas.microsoft.com/office/drawing/2014/main" id="{C26C9D4C-3F43-9A32-43E8-6FB027984AB3}"/>
              </a:ext>
            </a:extLst>
          </xdr:cNvPr>
          <xdr:cNvCxnSpPr/>
        </xdr:nvCxnSpPr>
        <xdr:spPr>
          <a:xfrm>
            <a:off x="1376974" y="5226050"/>
            <a:ext cx="2442" cy="21248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163256</xdr:colOff>
      <xdr:row>36</xdr:row>
      <xdr:rowOff>45356</xdr:rowOff>
    </xdr:from>
    <xdr:to>
      <xdr:col>5</xdr:col>
      <xdr:colOff>382058</xdr:colOff>
      <xdr:row>39</xdr:row>
      <xdr:rowOff>173671</xdr:rowOff>
    </xdr:to>
    <xdr:grpSp>
      <xdr:nvGrpSpPr>
        <xdr:cNvPr id="55" name="Group 54">
          <a:extLst>
            <a:ext uri="{FF2B5EF4-FFF2-40B4-BE49-F238E27FC236}">
              <a16:creationId xmlns:a16="http://schemas.microsoft.com/office/drawing/2014/main" id="{47FD1F60-9376-45C8-B7D9-C856D11B62F3}"/>
            </a:ext>
          </a:extLst>
        </xdr:cNvPr>
        <xdr:cNvGrpSpPr/>
      </xdr:nvGrpSpPr>
      <xdr:grpSpPr>
        <a:xfrm>
          <a:off x="1465006" y="7006544"/>
          <a:ext cx="1441177" cy="699815"/>
          <a:chOff x="859314" y="6602952"/>
          <a:chExt cx="1439956" cy="677834"/>
        </a:xfrm>
      </xdr:grpSpPr>
      <xdr:sp macro="" textlink="">
        <xdr:nvSpPr>
          <xdr:cNvPr id="56" name="Right Triangle 51">
            <a:extLst>
              <a:ext uri="{FF2B5EF4-FFF2-40B4-BE49-F238E27FC236}">
                <a16:creationId xmlns:a16="http://schemas.microsoft.com/office/drawing/2014/main" id="{A415A9F6-1C20-FD07-6C42-E56671CD01F4}"/>
              </a:ext>
            </a:extLst>
          </xdr:cNvPr>
          <xdr:cNvSpPr/>
        </xdr:nvSpPr>
        <xdr:spPr>
          <a:xfrm rot="9899208">
            <a:off x="860064" y="6751417"/>
            <a:ext cx="1369793" cy="529369"/>
          </a:xfrm>
          <a:custGeom>
            <a:avLst/>
            <a:gdLst>
              <a:gd name="connsiteX0" fmla="*/ 0 w 1681958"/>
              <a:gd name="connsiteY0" fmla="*/ 633394 h 633394"/>
              <a:gd name="connsiteX1" fmla="*/ 0 w 1681958"/>
              <a:gd name="connsiteY1" fmla="*/ 0 h 633394"/>
              <a:gd name="connsiteX2" fmla="*/ 1681958 w 1681958"/>
              <a:gd name="connsiteY2" fmla="*/ 633394 h 633394"/>
              <a:gd name="connsiteX3" fmla="*/ 0 w 1681958"/>
              <a:gd name="connsiteY3" fmla="*/ 633394 h 633394"/>
              <a:gd name="connsiteX0" fmla="*/ 226902 w 1681958"/>
              <a:gd name="connsiteY0" fmla="*/ 372697 h 633394"/>
              <a:gd name="connsiteX1" fmla="*/ 0 w 1681958"/>
              <a:gd name="connsiteY1" fmla="*/ 0 h 633394"/>
              <a:gd name="connsiteX2" fmla="*/ 1681958 w 1681958"/>
              <a:gd name="connsiteY2" fmla="*/ 633394 h 633394"/>
              <a:gd name="connsiteX3" fmla="*/ 226902 w 1681958"/>
              <a:gd name="connsiteY3" fmla="*/ 372697 h 633394"/>
              <a:gd name="connsiteX0" fmla="*/ 336131 w 1681958"/>
              <a:gd name="connsiteY0" fmla="*/ 451223 h 633394"/>
              <a:gd name="connsiteX1" fmla="*/ 0 w 1681958"/>
              <a:gd name="connsiteY1" fmla="*/ 0 h 633394"/>
              <a:gd name="connsiteX2" fmla="*/ 1681958 w 1681958"/>
              <a:gd name="connsiteY2" fmla="*/ 633394 h 633394"/>
              <a:gd name="connsiteX3" fmla="*/ 336131 w 1681958"/>
              <a:gd name="connsiteY3" fmla="*/ 451223 h 633394"/>
              <a:gd name="connsiteX0" fmla="*/ 330805 w 1676632"/>
              <a:gd name="connsiteY0" fmla="*/ 473691 h 655862"/>
              <a:gd name="connsiteX1" fmla="*/ 0 w 1676632"/>
              <a:gd name="connsiteY1" fmla="*/ 0 h 655862"/>
              <a:gd name="connsiteX2" fmla="*/ 1676632 w 1676632"/>
              <a:gd name="connsiteY2" fmla="*/ 655862 h 655862"/>
              <a:gd name="connsiteX3" fmla="*/ 330805 w 1676632"/>
              <a:gd name="connsiteY3" fmla="*/ 473691 h 655862"/>
              <a:gd name="connsiteX0" fmla="*/ 422647 w 1676632"/>
              <a:gd name="connsiteY0" fmla="*/ 398169 h 655862"/>
              <a:gd name="connsiteX1" fmla="*/ 0 w 1676632"/>
              <a:gd name="connsiteY1" fmla="*/ 0 h 655862"/>
              <a:gd name="connsiteX2" fmla="*/ 1676632 w 1676632"/>
              <a:gd name="connsiteY2" fmla="*/ 655862 h 655862"/>
              <a:gd name="connsiteX3" fmla="*/ 422647 w 1676632"/>
              <a:gd name="connsiteY3" fmla="*/ 398169 h 655862"/>
              <a:gd name="connsiteX0" fmla="*/ 323805 w 1676632"/>
              <a:gd name="connsiteY0" fmla="*/ 277028 h 655862"/>
              <a:gd name="connsiteX1" fmla="*/ 0 w 1676632"/>
              <a:gd name="connsiteY1" fmla="*/ 0 h 655862"/>
              <a:gd name="connsiteX2" fmla="*/ 1676632 w 1676632"/>
              <a:gd name="connsiteY2" fmla="*/ 655862 h 655862"/>
              <a:gd name="connsiteX3" fmla="*/ 323805 w 1676632"/>
              <a:gd name="connsiteY3" fmla="*/ 277028 h 655862"/>
              <a:gd name="connsiteX0" fmla="*/ 324933 w 1676632"/>
              <a:gd name="connsiteY0" fmla="*/ 296132 h 655862"/>
              <a:gd name="connsiteX1" fmla="*/ 0 w 1676632"/>
              <a:gd name="connsiteY1" fmla="*/ 0 h 655862"/>
              <a:gd name="connsiteX2" fmla="*/ 1676632 w 1676632"/>
              <a:gd name="connsiteY2" fmla="*/ 655862 h 655862"/>
              <a:gd name="connsiteX3" fmla="*/ 324933 w 1676632"/>
              <a:gd name="connsiteY3" fmla="*/ 296132 h 655862"/>
            </a:gdLst>
            <a:ahLst/>
            <a:cxnLst>
              <a:cxn ang="0">
                <a:pos x="connsiteX0" y="connsiteY0"/>
              </a:cxn>
              <a:cxn ang="0">
                <a:pos x="connsiteX1" y="connsiteY1"/>
              </a:cxn>
              <a:cxn ang="0">
                <a:pos x="connsiteX2" y="connsiteY2"/>
              </a:cxn>
              <a:cxn ang="0">
                <a:pos x="connsiteX3" y="connsiteY3"/>
              </a:cxn>
            </a:cxnLst>
            <a:rect l="l" t="t" r="r" b="b"/>
            <a:pathLst>
              <a:path w="1676632" h="655862">
                <a:moveTo>
                  <a:pt x="324933" y="296132"/>
                </a:moveTo>
                <a:lnTo>
                  <a:pt x="0" y="0"/>
                </a:lnTo>
                <a:lnTo>
                  <a:pt x="1676632" y="655862"/>
                </a:lnTo>
                <a:lnTo>
                  <a:pt x="324933" y="296132"/>
                </a:lnTo>
                <a:close/>
              </a:path>
            </a:pathLst>
          </a:custGeom>
          <a:solidFill>
            <a:schemeClr val="bg1"/>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endParaRPr lang="en-US" sz="1100">
              <a:ln w="3175">
                <a:solidFill>
                  <a:sysClr val="windowText" lastClr="000000"/>
                </a:solidFill>
              </a:ln>
              <a:solidFill>
                <a:schemeClr val="lt1"/>
              </a:solidFill>
              <a:latin typeface="+mn-lt"/>
              <a:ea typeface="+mn-ea"/>
              <a:cs typeface="+mn-cs"/>
            </a:endParaRPr>
          </a:p>
        </xdr:txBody>
      </xdr:sp>
      <xdr:sp macro="" textlink="">
        <xdr:nvSpPr>
          <xdr:cNvPr id="57" name="Right Triangle 51">
            <a:extLst>
              <a:ext uri="{FF2B5EF4-FFF2-40B4-BE49-F238E27FC236}">
                <a16:creationId xmlns:a16="http://schemas.microsoft.com/office/drawing/2014/main" id="{D6B238F6-0B6F-16F8-3000-7D8A9351C191}"/>
              </a:ext>
            </a:extLst>
          </xdr:cNvPr>
          <xdr:cNvSpPr/>
        </xdr:nvSpPr>
        <xdr:spPr>
          <a:xfrm rot="11700792" flipV="1">
            <a:off x="859314" y="6602952"/>
            <a:ext cx="1361873" cy="515956"/>
          </a:xfrm>
          <a:custGeom>
            <a:avLst/>
            <a:gdLst>
              <a:gd name="connsiteX0" fmla="*/ 0 w 1681958"/>
              <a:gd name="connsiteY0" fmla="*/ 633394 h 633394"/>
              <a:gd name="connsiteX1" fmla="*/ 0 w 1681958"/>
              <a:gd name="connsiteY1" fmla="*/ 0 h 633394"/>
              <a:gd name="connsiteX2" fmla="*/ 1681958 w 1681958"/>
              <a:gd name="connsiteY2" fmla="*/ 633394 h 633394"/>
              <a:gd name="connsiteX3" fmla="*/ 0 w 1681958"/>
              <a:gd name="connsiteY3" fmla="*/ 633394 h 633394"/>
              <a:gd name="connsiteX0" fmla="*/ 226902 w 1681958"/>
              <a:gd name="connsiteY0" fmla="*/ 372697 h 633394"/>
              <a:gd name="connsiteX1" fmla="*/ 0 w 1681958"/>
              <a:gd name="connsiteY1" fmla="*/ 0 h 633394"/>
              <a:gd name="connsiteX2" fmla="*/ 1681958 w 1681958"/>
              <a:gd name="connsiteY2" fmla="*/ 633394 h 633394"/>
              <a:gd name="connsiteX3" fmla="*/ 226902 w 1681958"/>
              <a:gd name="connsiteY3" fmla="*/ 372697 h 633394"/>
              <a:gd name="connsiteX0" fmla="*/ 336131 w 1681958"/>
              <a:gd name="connsiteY0" fmla="*/ 451223 h 633394"/>
              <a:gd name="connsiteX1" fmla="*/ 0 w 1681958"/>
              <a:gd name="connsiteY1" fmla="*/ 0 h 633394"/>
              <a:gd name="connsiteX2" fmla="*/ 1681958 w 1681958"/>
              <a:gd name="connsiteY2" fmla="*/ 633394 h 633394"/>
              <a:gd name="connsiteX3" fmla="*/ 336131 w 1681958"/>
              <a:gd name="connsiteY3" fmla="*/ 451223 h 633394"/>
              <a:gd name="connsiteX0" fmla="*/ 330805 w 1676632"/>
              <a:gd name="connsiteY0" fmla="*/ 473691 h 655862"/>
              <a:gd name="connsiteX1" fmla="*/ 0 w 1676632"/>
              <a:gd name="connsiteY1" fmla="*/ 0 h 655862"/>
              <a:gd name="connsiteX2" fmla="*/ 1676632 w 1676632"/>
              <a:gd name="connsiteY2" fmla="*/ 655862 h 655862"/>
              <a:gd name="connsiteX3" fmla="*/ 330805 w 1676632"/>
              <a:gd name="connsiteY3" fmla="*/ 473691 h 655862"/>
              <a:gd name="connsiteX0" fmla="*/ 422647 w 1676632"/>
              <a:gd name="connsiteY0" fmla="*/ 398169 h 655862"/>
              <a:gd name="connsiteX1" fmla="*/ 0 w 1676632"/>
              <a:gd name="connsiteY1" fmla="*/ 0 h 655862"/>
              <a:gd name="connsiteX2" fmla="*/ 1676632 w 1676632"/>
              <a:gd name="connsiteY2" fmla="*/ 655862 h 655862"/>
              <a:gd name="connsiteX3" fmla="*/ 422647 w 1676632"/>
              <a:gd name="connsiteY3" fmla="*/ 398169 h 655862"/>
              <a:gd name="connsiteX0" fmla="*/ 323805 w 1676632"/>
              <a:gd name="connsiteY0" fmla="*/ 277028 h 655862"/>
              <a:gd name="connsiteX1" fmla="*/ 0 w 1676632"/>
              <a:gd name="connsiteY1" fmla="*/ 0 h 655862"/>
              <a:gd name="connsiteX2" fmla="*/ 1676632 w 1676632"/>
              <a:gd name="connsiteY2" fmla="*/ 655862 h 655862"/>
              <a:gd name="connsiteX3" fmla="*/ 323805 w 1676632"/>
              <a:gd name="connsiteY3" fmla="*/ 277028 h 655862"/>
            </a:gdLst>
            <a:ahLst/>
            <a:cxnLst>
              <a:cxn ang="0">
                <a:pos x="connsiteX0" y="connsiteY0"/>
              </a:cxn>
              <a:cxn ang="0">
                <a:pos x="connsiteX1" y="connsiteY1"/>
              </a:cxn>
              <a:cxn ang="0">
                <a:pos x="connsiteX2" y="connsiteY2"/>
              </a:cxn>
              <a:cxn ang="0">
                <a:pos x="connsiteX3" y="connsiteY3"/>
              </a:cxn>
            </a:cxnLst>
            <a:rect l="l" t="t" r="r" b="b"/>
            <a:pathLst>
              <a:path w="1676632" h="655862">
                <a:moveTo>
                  <a:pt x="323805" y="277028"/>
                </a:moveTo>
                <a:lnTo>
                  <a:pt x="0" y="0"/>
                </a:lnTo>
                <a:lnTo>
                  <a:pt x="1676632" y="655862"/>
                </a:lnTo>
                <a:lnTo>
                  <a:pt x="323805" y="277028"/>
                </a:lnTo>
                <a:close/>
              </a:path>
            </a:pathLst>
          </a:custGeom>
          <a:solidFill>
            <a:schemeClr val="bg1"/>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endParaRPr lang="en-US" sz="1100">
              <a:ln w="3175">
                <a:solidFill>
                  <a:sysClr val="windowText" lastClr="000000"/>
                </a:solidFill>
              </a:ln>
              <a:solidFill>
                <a:schemeClr val="lt1"/>
              </a:solidFill>
              <a:latin typeface="+mn-lt"/>
              <a:ea typeface="+mn-ea"/>
              <a:cs typeface="+mn-cs"/>
            </a:endParaRPr>
          </a:p>
        </xdr:txBody>
      </xdr:sp>
      <xdr:sp macro="" textlink="">
        <xdr:nvSpPr>
          <xdr:cNvPr id="58" name="Trapezoid 81">
            <a:extLst>
              <a:ext uri="{FF2B5EF4-FFF2-40B4-BE49-F238E27FC236}">
                <a16:creationId xmlns:a16="http://schemas.microsoft.com/office/drawing/2014/main" id="{42C0CC61-5C43-484B-601C-DAFA8E8C0803}"/>
              </a:ext>
            </a:extLst>
          </xdr:cNvPr>
          <xdr:cNvSpPr/>
        </xdr:nvSpPr>
        <xdr:spPr>
          <a:xfrm rot="15480966">
            <a:off x="2044305" y="6738238"/>
            <a:ext cx="148390" cy="319033"/>
          </a:xfrm>
          <a:custGeom>
            <a:avLst/>
            <a:gdLst>
              <a:gd name="connsiteX0" fmla="*/ 0 w 349996"/>
              <a:gd name="connsiteY0" fmla="*/ 316959 h 316959"/>
              <a:gd name="connsiteX1" fmla="*/ 79240 w 349996"/>
              <a:gd name="connsiteY1" fmla="*/ 0 h 316959"/>
              <a:gd name="connsiteX2" fmla="*/ 270756 w 349996"/>
              <a:gd name="connsiteY2" fmla="*/ 0 h 316959"/>
              <a:gd name="connsiteX3" fmla="*/ 349996 w 349996"/>
              <a:gd name="connsiteY3" fmla="*/ 316959 h 316959"/>
              <a:gd name="connsiteX4" fmla="*/ 0 w 349996"/>
              <a:gd name="connsiteY4" fmla="*/ 316959 h 316959"/>
              <a:gd name="connsiteX0" fmla="*/ 0 w 349996"/>
              <a:gd name="connsiteY0" fmla="*/ 321929 h 321929"/>
              <a:gd name="connsiteX1" fmla="*/ 267549 w 349996"/>
              <a:gd name="connsiteY1" fmla="*/ 0 h 321929"/>
              <a:gd name="connsiteX2" fmla="*/ 270756 w 349996"/>
              <a:gd name="connsiteY2" fmla="*/ 4970 h 321929"/>
              <a:gd name="connsiteX3" fmla="*/ 349996 w 349996"/>
              <a:gd name="connsiteY3" fmla="*/ 321929 h 321929"/>
              <a:gd name="connsiteX4" fmla="*/ 0 w 349996"/>
              <a:gd name="connsiteY4" fmla="*/ 321929 h 321929"/>
              <a:gd name="connsiteX0" fmla="*/ 0 w 155308"/>
              <a:gd name="connsiteY0" fmla="*/ 263385 h 321929"/>
              <a:gd name="connsiteX1" fmla="*/ 72861 w 155308"/>
              <a:gd name="connsiteY1" fmla="*/ 0 h 321929"/>
              <a:gd name="connsiteX2" fmla="*/ 76068 w 155308"/>
              <a:gd name="connsiteY2" fmla="*/ 4970 h 321929"/>
              <a:gd name="connsiteX3" fmla="*/ 155308 w 155308"/>
              <a:gd name="connsiteY3" fmla="*/ 321929 h 321929"/>
              <a:gd name="connsiteX4" fmla="*/ 0 w 155308"/>
              <a:gd name="connsiteY4" fmla="*/ 263385 h 321929"/>
              <a:gd name="connsiteX0" fmla="*/ 0 w 163360"/>
              <a:gd name="connsiteY0" fmla="*/ 274416 h 321929"/>
              <a:gd name="connsiteX1" fmla="*/ 80913 w 163360"/>
              <a:gd name="connsiteY1" fmla="*/ 0 h 321929"/>
              <a:gd name="connsiteX2" fmla="*/ 84120 w 163360"/>
              <a:gd name="connsiteY2" fmla="*/ 4970 h 321929"/>
              <a:gd name="connsiteX3" fmla="*/ 163360 w 163360"/>
              <a:gd name="connsiteY3" fmla="*/ 321929 h 321929"/>
              <a:gd name="connsiteX4" fmla="*/ 0 w 163360"/>
              <a:gd name="connsiteY4" fmla="*/ 274416 h 32192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63360" h="321929">
                <a:moveTo>
                  <a:pt x="0" y="274416"/>
                </a:moveTo>
                <a:lnTo>
                  <a:pt x="80913" y="0"/>
                </a:lnTo>
                <a:lnTo>
                  <a:pt x="84120" y="4970"/>
                </a:lnTo>
                <a:lnTo>
                  <a:pt x="163360" y="321929"/>
                </a:lnTo>
                <a:lnTo>
                  <a:pt x="0" y="274416"/>
                </a:lnTo>
                <a:close/>
              </a:path>
            </a:pathLst>
          </a:custGeom>
          <a:solidFill>
            <a:schemeClr val="bg1"/>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endParaRPr lang="en-US" sz="1100">
              <a:ln w="3175">
                <a:solidFill>
                  <a:sysClr val="windowText" lastClr="000000"/>
                </a:solidFill>
              </a:ln>
              <a:solidFill>
                <a:schemeClr val="lt1"/>
              </a:solidFill>
              <a:latin typeface="+mn-lt"/>
              <a:ea typeface="+mn-ea"/>
              <a:cs typeface="+mn-cs"/>
            </a:endParaRPr>
          </a:p>
        </xdr:txBody>
      </xdr:sp>
      <xdr:sp macro="" textlink="">
        <xdr:nvSpPr>
          <xdr:cNvPr id="59" name="Trapezoid 81">
            <a:extLst>
              <a:ext uri="{FF2B5EF4-FFF2-40B4-BE49-F238E27FC236}">
                <a16:creationId xmlns:a16="http://schemas.microsoft.com/office/drawing/2014/main" id="{24964572-E87F-6D32-054B-FBFDA8D8305E}"/>
              </a:ext>
            </a:extLst>
          </xdr:cNvPr>
          <xdr:cNvSpPr/>
        </xdr:nvSpPr>
        <xdr:spPr>
          <a:xfrm rot="6476450" flipV="1">
            <a:off x="2067920" y="6807774"/>
            <a:ext cx="127083" cy="335617"/>
          </a:xfrm>
          <a:custGeom>
            <a:avLst/>
            <a:gdLst>
              <a:gd name="connsiteX0" fmla="*/ 0 w 349996"/>
              <a:gd name="connsiteY0" fmla="*/ 316959 h 316959"/>
              <a:gd name="connsiteX1" fmla="*/ 79240 w 349996"/>
              <a:gd name="connsiteY1" fmla="*/ 0 h 316959"/>
              <a:gd name="connsiteX2" fmla="*/ 270756 w 349996"/>
              <a:gd name="connsiteY2" fmla="*/ 0 h 316959"/>
              <a:gd name="connsiteX3" fmla="*/ 349996 w 349996"/>
              <a:gd name="connsiteY3" fmla="*/ 316959 h 316959"/>
              <a:gd name="connsiteX4" fmla="*/ 0 w 349996"/>
              <a:gd name="connsiteY4" fmla="*/ 316959 h 316959"/>
              <a:gd name="connsiteX0" fmla="*/ 0 w 349996"/>
              <a:gd name="connsiteY0" fmla="*/ 321929 h 321929"/>
              <a:gd name="connsiteX1" fmla="*/ 267549 w 349996"/>
              <a:gd name="connsiteY1" fmla="*/ 0 h 321929"/>
              <a:gd name="connsiteX2" fmla="*/ 270756 w 349996"/>
              <a:gd name="connsiteY2" fmla="*/ 4970 h 321929"/>
              <a:gd name="connsiteX3" fmla="*/ 349996 w 349996"/>
              <a:gd name="connsiteY3" fmla="*/ 321929 h 321929"/>
              <a:gd name="connsiteX4" fmla="*/ 0 w 349996"/>
              <a:gd name="connsiteY4" fmla="*/ 321929 h 321929"/>
              <a:gd name="connsiteX0" fmla="*/ 0 w 155308"/>
              <a:gd name="connsiteY0" fmla="*/ 263385 h 321929"/>
              <a:gd name="connsiteX1" fmla="*/ 72861 w 155308"/>
              <a:gd name="connsiteY1" fmla="*/ 0 h 321929"/>
              <a:gd name="connsiteX2" fmla="*/ 76068 w 155308"/>
              <a:gd name="connsiteY2" fmla="*/ 4970 h 321929"/>
              <a:gd name="connsiteX3" fmla="*/ 155308 w 155308"/>
              <a:gd name="connsiteY3" fmla="*/ 321929 h 321929"/>
              <a:gd name="connsiteX4" fmla="*/ 0 w 155308"/>
              <a:gd name="connsiteY4" fmla="*/ 263385 h 321929"/>
              <a:gd name="connsiteX0" fmla="*/ 0 w 128837"/>
              <a:gd name="connsiteY0" fmla="*/ 263385 h 339337"/>
              <a:gd name="connsiteX1" fmla="*/ 72861 w 128837"/>
              <a:gd name="connsiteY1" fmla="*/ 0 h 339337"/>
              <a:gd name="connsiteX2" fmla="*/ 76068 w 128837"/>
              <a:gd name="connsiteY2" fmla="*/ 4970 h 339337"/>
              <a:gd name="connsiteX3" fmla="*/ 128837 w 128837"/>
              <a:gd name="connsiteY3" fmla="*/ 339337 h 339337"/>
              <a:gd name="connsiteX4" fmla="*/ 0 w 128837"/>
              <a:gd name="connsiteY4" fmla="*/ 263385 h 33933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28837" h="339337">
                <a:moveTo>
                  <a:pt x="0" y="263385"/>
                </a:moveTo>
                <a:lnTo>
                  <a:pt x="72861" y="0"/>
                </a:lnTo>
                <a:lnTo>
                  <a:pt x="76068" y="4970"/>
                </a:lnTo>
                <a:lnTo>
                  <a:pt x="128837" y="339337"/>
                </a:lnTo>
                <a:lnTo>
                  <a:pt x="0" y="263385"/>
                </a:lnTo>
                <a:close/>
              </a:path>
            </a:pathLst>
          </a:custGeom>
          <a:solidFill>
            <a:schemeClr val="bg1"/>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endParaRPr lang="en-US" sz="1100">
              <a:ln w="3175">
                <a:solidFill>
                  <a:sysClr val="windowText" lastClr="000000"/>
                </a:solidFill>
              </a:ln>
              <a:solidFill>
                <a:schemeClr val="lt1"/>
              </a:solidFill>
              <a:latin typeface="+mn-lt"/>
              <a:ea typeface="+mn-ea"/>
              <a:cs typeface="+mn-cs"/>
            </a:endParaRPr>
          </a:p>
        </xdr:txBody>
      </xdr:sp>
    </xdr:grpSp>
    <xdr:clientData/>
  </xdr:twoCellAnchor>
  <xdr:twoCellAnchor>
    <xdr:from>
      <xdr:col>3</xdr:col>
      <xdr:colOff>501732</xdr:colOff>
      <xdr:row>28</xdr:row>
      <xdr:rowOff>79433</xdr:rowOff>
    </xdr:from>
    <xdr:to>
      <xdr:col>5</xdr:col>
      <xdr:colOff>12211</xdr:colOff>
      <xdr:row>29</xdr:row>
      <xdr:rowOff>154945</xdr:rowOff>
    </xdr:to>
    <xdr:sp macro="" textlink="">
      <xdr:nvSpPr>
        <xdr:cNvPr id="60" name="TextBox 59">
          <a:extLst>
            <a:ext uri="{FF2B5EF4-FFF2-40B4-BE49-F238E27FC236}">
              <a16:creationId xmlns:a16="http://schemas.microsoft.com/office/drawing/2014/main" id="{2E8192BB-8C8E-4FEB-A1D0-20F0E582A3C0}"/>
            </a:ext>
          </a:extLst>
        </xdr:cNvPr>
        <xdr:cNvSpPr txBox="1"/>
      </xdr:nvSpPr>
      <xdr:spPr>
        <a:xfrm>
          <a:off x="1797132" y="5518208"/>
          <a:ext cx="729679" cy="2660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100"/>
            <a:t>Fold down</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0</xdr:colOff>
      <xdr:row>1</xdr:row>
      <xdr:rowOff>20410</xdr:rowOff>
    </xdr:from>
    <xdr:to>
      <xdr:col>12</xdr:col>
      <xdr:colOff>330200</xdr:colOff>
      <xdr:row>20</xdr:row>
      <xdr:rowOff>149678</xdr:rowOff>
    </xdr:to>
    <xdr:sp macro="" textlink="">
      <xdr:nvSpPr>
        <xdr:cNvPr id="2" name="Rectangle 1">
          <a:extLst>
            <a:ext uri="{FF2B5EF4-FFF2-40B4-BE49-F238E27FC236}">
              <a16:creationId xmlns:a16="http://schemas.microsoft.com/office/drawing/2014/main" id="{00000000-0008-0000-0A00-000002000000}"/>
            </a:ext>
          </a:extLst>
        </xdr:cNvPr>
        <xdr:cNvSpPr>
          <a:spLocks noChangeArrowheads="1"/>
        </xdr:cNvSpPr>
      </xdr:nvSpPr>
      <xdr:spPr bwMode="auto">
        <a:xfrm>
          <a:off x="295275" y="220435"/>
          <a:ext cx="7035800" cy="3748768"/>
        </a:xfrm>
        <a:prstGeom prst="rect">
          <a:avLst/>
        </a:prstGeom>
        <a:solidFill>
          <a:srgbClr xmlns:mc="http://schemas.openxmlformats.org/markup-compatibility/2006" xmlns:a14="http://schemas.microsoft.com/office/drawing/2010/main" val="FFFFFF" mc:Ignorable="a14" a14:legacySpreadsheetColorIndex="9"/>
        </a:solidFill>
        <a:ln w="28575">
          <a:solidFill>
            <a:schemeClr val="tx1"/>
          </a:solidFill>
          <a:miter lim="800000"/>
          <a:headEnd/>
          <a:tailEnd/>
        </a:ln>
      </xdr:spPr>
      <xdr:txBody>
        <a:bodyPr vertOverflow="clip" wrap="square" lIns="36576" tIns="32004" rIns="0" bIns="0" anchor="t" upright="1"/>
        <a:lstStyle/>
        <a:p>
          <a:pPr algn="l" rtl="0">
            <a:defRPr sz="1000"/>
          </a:pPr>
          <a:r>
            <a:rPr lang="en-US" sz="1200" b="1" i="0" u="none" strike="noStrike" baseline="0">
              <a:solidFill>
                <a:srgbClr val="000080"/>
              </a:solidFill>
              <a:latin typeface="Arial"/>
              <a:cs typeface="Arial"/>
            </a:rPr>
            <a:t>Step 1:  Clarify the Problem Situation: (who/what/when/where) </a:t>
          </a:r>
        </a:p>
        <a:p>
          <a:pPr algn="l" rtl="0">
            <a:defRPr sz="1000"/>
          </a:pPr>
          <a:endParaRPr lang="en-US" sz="1200" b="1" i="0" u="none" strike="noStrike" baseline="0">
            <a:solidFill>
              <a:srgbClr val="000080"/>
            </a:solidFill>
            <a:latin typeface="Arial"/>
            <a:cs typeface="Arial"/>
          </a:endParaRPr>
        </a:p>
        <a:p>
          <a:pPr algn="l" rtl="0">
            <a:defRPr sz="1000"/>
          </a:pPr>
          <a:r>
            <a:rPr lang="en-US" sz="1200" b="1" i="0" u="none" strike="noStrike" baseline="0">
              <a:solidFill>
                <a:srgbClr val="000080"/>
              </a:solidFill>
              <a:latin typeface="Arial"/>
              <a:cs typeface="Arial"/>
            </a:rPr>
            <a:t>Ultimate Goal/Purpose:</a:t>
          </a:r>
        </a:p>
        <a:p>
          <a:pPr algn="l" rtl="0">
            <a:defRPr sz="1000"/>
          </a:pPr>
          <a:endParaRPr lang="en-US" sz="1200" b="1" i="0" u="none" strike="noStrike" baseline="0">
            <a:solidFill>
              <a:srgbClr val="000080"/>
            </a:solidFill>
            <a:latin typeface="Arial"/>
            <a:cs typeface="Arial"/>
          </a:endParaRPr>
        </a:p>
        <a:p>
          <a:pPr algn="l" rtl="0">
            <a:defRPr sz="1000"/>
          </a:pPr>
          <a:r>
            <a:rPr lang="en-US" sz="1200" b="1" i="0" u="none" strike="noStrike" baseline="0">
              <a:solidFill>
                <a:srgbClr val="000080"/>
              </a:solidFill>
              <a:latin typeface="Arial"/>
              <a:cs typeface="Arial"/>
            </a:rPr>
            <a:t>Ideal Situation: </a:t>
          </a:r>
        </a:p>
        <a:p>
          <a:pPr algn="l" rtl="0">
            <a:defRPr sz="1000"/>
          </a:pPr>
          <a:endParaRPr lang="en-US" sz="1200" b="1" i="0" u="none" strike="noStrike" baseline="0">
            <a:solidFill>
              <a:srgbClr val="000080"/>
            </a:solidFill>
            <a:latin typeface="Arial"/>
            <a:cs typeface="Arial"/>
          </a:endParaRPr>
        </a:p>
        <a:p>
          <a:pPr algn="l" rtl="0">
            <a:defRPr sz="1000"/>
          </a:pPr>
          <a:r>
            <a:rPr lang="en-US" sz="1200" b="1" i="0" u="none" strike="noStrike" baseline="0">
              <a:solidFill>
                <a:srgbClr val="000080"/>
              </a:solidFill>
              <a:latin typeface="Arial"/>
              <a:cs typeface="Arial"/>
            </a:rPr>
            <a:t>Zero late parts</a:t>
          </a:r>
        </a:p>
        <a:p>
          <a:pPr algn="l" rtl="0">
            <a:defRPr sz="1000"/>
          </a:pPr>
          <a:endParaRPr lang="en-US" sz="1200" b="1" i="0" u="none" strike="noStrike" baseline="0">
            <a:solidFill>
              <a:srgbClr val="000080"/>
            </a:solidFill>
            <a:latin typeface="Arial"/>
            <a:cs typeface="Arial"/>
          </a:endParaRPr>
        </a:p>
        <a:p>
          <a:pPr algn="l" rtl="0">
            <a:defRPr sz="1000"/>
          </a:pPr>
          <a:r>
            <a:rPr lang="en-US" sz="1200" b="1" i="0" u="none" strike="noStrike" baseline="0">
              <a:solidFill>
                <a:srgbClr val="000080"/>
              </a:solidFill>
              <a:latin typeface="Arial"/>
              <a:cs typeface="Arial"/>
            </a:rPr>
            <a:t>Current Situation:</a:t>
          </a:r>
        </a:p>
        <a:p>
          <a:pPr algn="l" rtl="0">
            <a:defRPr sz="1000"/>
          </a:pPr>
          <a:endParaRPr lang="en-US" sz="1200" b="1" i="0" u="none" strike="noStrike" baseline="0">
            <a:solidFill>
              <a:srgbClr val="000080"/>
            </a:solidFill>
            <a:latin typeface="Arial"/>
            <a:cs typeface="Arial"/>
          </a:endParaRPr>
        </a:p>
        <a:p>
          <a:pPr algn="l" rtl="0">
            <a:defRPr sz="1000"/>
          </a:pPr>
          <a:r>
            <a:rPr lang="en-US" sz="1200" b="1" i="0" u="none" strike="noStrike" baseline="0">
              <a:solidFill>
                <a:srgbClr val="000080"/>
              </a:solidFill>
              <a:latin typeface="Arial"/>
              <a:cs typeface="Arial"/>
            </a:rPr>
            <a:t>Impact to the business:</a:t>
          </a:r>
        </a:p>
        <a:p>
          <a:pPr algn="l" rtl="0">
            <a:defRPr sz="1000"/>
          </a:pPr>
          <a:endParaRPr lang="en-US" sz="1200" b="1" i="0" u="none" strike="noStrike" baseline="0">
            <a:solidFill>
              <a:srgbClr val="000080"/>
            </a:solidFill>
            <a:latin typeface="Arial"/>
            <a:cs typeface="Arial"/>
          </a:endParaRPr>
        </a:p>
        <a:p>
          <a:pPr algn="l" rtl="0">
            <a:defRPr sz="1000"/>
          </a:pPr>
          <a:r>
            <a:rPr lang="en-US" sz="1200" b="1" i="0" u="none" strike="noStrike" baseline="0">
              <a:solidFill>
                <a:srgbClr val="000080"/>
              </a:solidFill>
              <a:latin typeface="Arial"/>
              <a:cs typeface="Arial"/>
            </a:rPr>
            <a:t> </a:t>
          </a:r>
        </a:p>
      </xdr:txBody>
    </xdr:sp>
    <xdr:clientData/>
  </xdr:twoCellAnchor>
  <xdr:twoCellAnchor>
    <xdr:from>
      <xdr:col>1</xdr:col>
      <xdr:colOff>2720</xdr:colOff>
      <xdr:row>21</xdr:row>
      <xdr:rowOff>40821</xdr:rowOff>
    </xdr:from>
    <xdr:to>
      <xdr:col>12</xdr:col>
      <xdr:colOff>333374</xdr:colOff>
      <xdr:row>46</xdr:row>
      <xdr:rowOff>47625</xdr:rowOff>
    </xdr:to>
    <xdr:sp macro="" textlink="">
      <xdr:nvSpPr>
        <xdr:cNvPr id="3" name="Rectangle 2">
          <a:extLst>
            <a:ext uri="{FF2B5EF4-FFF2-40B4-BE49-F238E27FC236}">
              <a16:creationId xmlns:a16="http://schemas.microsoft.com/office/drawing/2014/main" id="{00000000-0008-0000-0A00-000003000000}"/>
            </a:ext>
          </a:extLst>
        </xdr:cNvPr>
        <xdr:cNvSpPr>
          <a:spLocks noChangeArrowheads="1"/>
        </xdr:cNvSpPr>
      </xdr:nvSpPr>
      <xdr:spPr bwMode="auto">
        <a:xfrm>
          <a:off x="297995" y="4050846"/>
          <a:ext cx="7036254" cy="4769304"/>
        </a:xfrm>
        <a:prstGeom prst="rect">
          <a:avLst/>
        </a:prstGeom>
        <a:solidFill>
          <a:srgbClr xmlns:mc="http://schemas.openxmlformats.org/markup-compatibility/2006" xmlns:a14="http://schemas.microsoft.com/office/drawing/2010/main" val="FFFFFF" mc:Ignorable="a14" a14:legacySpreadsheetColorIndex="9"/>
        </a:solidFill>
        <a:ln w="2540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32004" rIns="0" bIns="0" anchor="t" upright="1"/>
        <a:lstStyle/>
        <a:p>
          <a:pPr algn="l" rtl="0">
            <a:defRPr sz="1000"/>
          </a:pPr>
          <a:r>
            <a:rPr lang="en-US" sz="1200" b="1" i="0" u="none" strike="noStrike" baseline="0">
              <a:solidFill>
                <a:srgbClr val="000080"/>
              </a:solidFill>
              <a:latin typeface="Arial"/>
              <a:cs typeface="Arial"/>
            </a:rPr>
            <a:t>Step 2:  Break down the Problem: (how) </a:t>
          </a:r>
          <a:endParaRPr lang="en-US" sz="1000" b="0" i="0" u="none" strike="noStrike" baseline="0">
            <a:solidFill>
              <a:srgbClr val="000000"/>
            </a:solidFill>
            <a:latin typeface="Arial"/>
            <a:cs typeface="Arial"/>
          </a:endParaRPr>
        </a:p>
      </xdr:txBody>
    </xdr:sp>
    <xdr:clientData/>
  </xdr:twoCellAnchor>
  <xdr:twoCellAnchor>
    <xdr:from>
      <xdr:col>1</xdr:col>
      <xdr:colOff>0</xdr:colOff>
      <xdr:row>46</xdr:row>
      <xdr:rowOff>114301</xdr:rowOff>
    </xdr:from>
    <xdr:to>
      <xdr:col>12</xdr:col>
      <xdr:colOff>342900</xdr:colOff>
      <xdr:row>55</xdr:row>
      <xdr:rowOff>171451</xdr:rowOff>
    </xdr:to>
    <xdr:sp macro="" textlink="">
      <xdr:nvSpPr>
        <xdr:cNvPr id="4" name="Rectangle 3">
          <a:extLst>
            <a:ext uri="{FF2B5EF4-FFF2-40B4-BE49-F238E27FC236}">
              <a16:creationId xmlns:a16="http://schemas.microsoft.com/office/drawing/2014/main" id="{00000000-0008-0000-0A00-000004000000}"/>
            </a:ext>
          </a:extLst>
        </xdr:cNvPr>
        <xdr:cNvSpPr>
          <a:spLocks noChangeArrowheads="1"/>
        </xdr:cNvSpPr>
      </xdr:nvSpPr>
      <xdr:spPr bwMode="auto">
        <a:xfrm>
          <a:off x="295275" y="8886826"/>
          <a:ext cx="7048500" cy="1771650"/>
        </a:xfrm>
        <a:prstGeom prst="rect">
          <a:avLst/>
        </a:prstGeom>
        <a:solidFill>
          <a:srgbClr xmlns:mc="http://schemas.openxmlformats.org/markup-compatibility/2006" xmlns:a14="http://schemas.microsoft.com/office/drawing/2010/main" val="FFFFFF" mc:Ignorable="a14" a14:legacySpreadsheetColorIndex="9"/>
        </a:solidFill>
        <a:ln w="2540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32004" rIns="0" bIns="0" anchor="t" upright="1"/>
        <a:lstStyle/>
        <a:p>
          <a:pPr algn="l" rtl="0">
            <a:defRPr sz="1000"/>
          </a:pPr>
          <a:r>
            <a:rPr lang="en-US" sz="1200" b="1" i="0" u="none" strike="noStrike" baseline="0">
              <a:solidFill>
                <a:srgbClr val="000080"/>
              </a:solidFill>
              <a:latin typeface="Arial"/>
              <a:cs typeface="Arial"/>
            </a:rPr>
            <a:t>Step 3  :  Target Setting (specific/measureable/achievable/realistic/time based)</a:t>
          </a:r>
          <a:endParaRPr lang="en-US" sz="1000" b="0" i="0" u="none" strike="noStrike" baseline="0">
            <a:solidFill>
              <a:srgbClr val="000000"/>
            </a:solidFill>
            <a:latin typeface="Arial"/>
            <a:cs typeface="Arial"/>
          </a:endParaRPr>
        </a:p>
        <a:p>
          <a:pPr algn="l" rtl="0">
            <a:defRPr sz="1000"/>
          </a:pPr>
          <a:endParaRPr lang="en-US" sz="1000" b="0" i="0" u="none" strike="noStrike" baseline="0">
            <a:solidFill>
              <a:srgbClr val="000000"/>
            </a:solidFill>
            <a:latin typeface="Arial"/>
            <a:cs typeface="Arial"/>
          </a:endParaRPr>
        </a:p>
        <a:p>
          <a:pPr algn="l" rtl="0">
            <a:defRPr sz="1000"/>
          </a:pPr>
          <a:endParaRPr lang="en-US" sz="1000" b="0" i="0" u="none" strike="noStrike" baseline="0">
            <a:solidFill>
              <a:srgbClr val="000000"/>
            </a:solidFill>
            <a:latin typeface="Arial"/>
            <a:cs typeface="Arial"/>
          </a:endParaRPr>
        </a:p>
      </xdr:txBody>
    </xdr:sp>
    <xdr:clientData/>
  </xdr:twoCellAnchor>
  <xdr:twoCellAnchor>
    <xdr:from>
      <xdr:col>12</xdr:col>
      <xdr:colOff>428626</xdr:colOff>
      <xdr:row>23</xdr:row>
      <xdr:rowOff>91078</xdr:rowOff>
    </xdr:from>
    <xdr:to>
      <xdr:col>25</xdr:col>
      <xdr:colOff>533401</xdr:colOff>
      <xdr:row>41</xdr:row>
      <xdr:rowOff>149491</xdr:rowOff>
    </xdr:to>
    <xdr:sp macro="" textlink="">
      <xdr:nvSpPr>
        <xdr:cNvPr id="5" name="Rectangle 5">
          <a:extLst>
            <a:ext uri="{FF2B5EF4-FFF2-40B4-BE49-F238E27FC236}">
              <a16:creationId xmlns:a16="http://schemas.microsoft.com/office/drawing/2014/main" id="{00000000-0008-0000-0A00-000005000000}"/>
            </a:ext>
          </a:extLst>
        </xdr:cNvPr>
        <xdr:cNvSpPr>
          <a:spLocks noChangeArrowheads="1"/>
        </xdr:cNvSpPr>
      </xdr:nvSpPr>
      <xdr:spPr bwMode="auto">
        <a:xfrm>
          <a:off x="7429501" y="4482103"/>
          <a:ext cx="8382000" cy="3487413"/>
        </a:xfrm>
        <a:prstGeom prst="rect">
          <a:avLst/>
        </a:prstGeom>
        <a:solidFill>
          <a:srgbClr xmlns:mc="http://schemas.openxmlformats.org/markup-compatibility/2006" xmlns:a14="http://schemas.microsoft.com/office/drawing/2010/main" val="FFFFFF" mc:Ignorable="a14" a14:legacySpreadsheetColorIndex="9"/>
        </a:solidFill>
        <a:ln w="2540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32004" rIns="0" bIns="0" anchor="t" upright="1"/>
        <a:lstStyle/>
        <a:p>
          <a:pPr algn="l" rtl="0">
            <a:defRPr sz="1000"/>
          </a:pPr>
          <a:r>
            <a:rPr lang="en-US" sz="1200" b="1" i="0" u="none" strike="noStrike" baseline="0">
              <a:solidFill>
                <a:srgbClr val="000080"/>
              </a:solidFill>
              <a:latin typeface="Arial"/>
              <a:cs typeface="Arial"/>
            </a:rPr>
            <a:t>Step 5:  Develop Countermeasures &amp; Action plan   </a:t>
          </a:r>
          <a:endParaRPr lang="en-US" sz="1000" b="0" i="0" u="none" strike="noStrike" baseline="0">
            <a:solidFill>
              <a:srgbClr val="000000"/>
            </a:solidFill>
            <a:latin typeface="Arial"/>
            <a:cs typeface="Arial"/>
          </a:endParaRPr>
        </a:p>
        <a:p>
          <a:pPr algn="l" rtl="0">
            <a:defRPr sz="1000"/>
          </a:pPr>
          <a:endParaRPr lang="en-US" sz="1000" b="0" i="0" u="none" strike="noStrike" baseline="0">
            <a:solidFill>
              <a:srgbClr val="000000"/>
            </a:solidFill>
            <a:latin typeface="Arial"/>
            <a:cs typeface="Arial"/>
          </a:endParaRPr>
        </a:p>
        <a:p>
          <a:pPr algn="l" rtl="0">
            <a:defRPr sz="1000"/>
          </a:pPr>
          <a:endParaRPr lang="en-US" sz="1000" b="0" i="0" u="none" strike="noStrike" baseline="0">
            <a:solidFill>
              <a:srgbClr val="000000"/>
            </a:solidFill>
            <a:latin typeface="Arial"/>
            <a:cs typeface="Arial"/>
          </a:endParaRPr>
        </a:p>
        <a:p>
          <a:pPr algn="l" rtl="0">
            <a:defRPr sz="1000"/>
          </a:pPr>
          <a:endParaRPr lang="en-US" sz="1000" b="0" i="0" u="none" strike="noStrike" baseline="0">
            <a:solidFill>
              <a:srgbClr val="000000"/>
            </a:solidFill>
            <a:latin typeface="Arial"/>
            <a:cs typeface="Arial"/>
          </a:endParaRPr>
        </a:p>
      </xdr:txBody>
    </xdr:sp>
    <xdr:clientData/>
  </xdr:twoCellAnchor>
  <xdr:twoCellAnchor>
    <xdr:from>
      <xdr:col>12</xdr:col>
      <xdr:colOff>441325</xdr:colOff>
      <xdr:row>42</xdr:row>
      <xdr:rowOff>13971</xdr:rowOff>
    </xdr:from>
    <xdr:to>
      <xdr:col>25</xdr:col>
      <xdr:colOff>533399</xdr:colOff>
      <xdr:row>56</xdr:row>
      <xdr:rowOff>0</xdr:rowOff>
    </xdr:to>
    <xdr:sp macro="" textlink="">
      <xdr:nvSpPr>
        <xdr:cNvPr id="6" name="Rectangle 7">
          <a:extLst>
            <a:ext uri="{FF2B5EF4-FFF2-40B4-BE49-F238E27FC236}">
              <a16:creationId xmlns:a16="http://schemas.microsoft.com/office/drawing/2014/main" id="{00000000-0008-0000-0A00-000006000000}"/>
            </a:ext>
          </a:extLst>
        </xdr:cNvPr>
        <xdr:cNvSpPr>
          <a:spLocks noChangeArrowheads="1"/>
        </xdr:cNvSpPr>
      </xdr:nvSpPr>
      <xdr:spPr bwMode="auto">
        <a:xfrm>
          <a:off x="7442200" y="8024496"/>
          <a:ext cx="8369299" cy="2653029"/>
        </a:xfrm>
        <a:prstGeom prst="rect">
          <a:avLst/>
        </a:prstGeom>
        <a:solidFill>
          <a:srgbClr xmlns:mc="http://schemas.openxmlformats.org/markup-compatibility/2006" xmlns:a14="http://schemas.microsoft.com/office/drawing/2010/main" val="FFFFFF" mc:Ignorable="a14" a14:legacySpreadsheetColorIndex="9"/>
        </a:solidFill>
        <a:ln w="2540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32004" rIns="0" bIns="0" anchor="t" upright="1"/>
        <a:lstStyle/>
        <a:p>
          <a:pPr algn="l" rtl="0">
            <a:defRPr sz="1000"/>
          </a:pPr>
          <a:r>
            <a:rPr lang="en-US" sz="1200" b="1" i="0" u="none" strike="noStrike" baseline="0">
              <a:solidFill>
                <a:srgbClr val="000080"/>
              </a:solidFill>
              <a:latin typeface="Arial"/>
              <a:cs typeface="Arial"/>
            </a:rPr>
            <a:t>Step 7:  Monitor both Results and Processes and Standardize and Share</a:t>
          </a:r>
        </a:p>
        <a:p>
          <a:pPr algn="l" rtl="0">
            <a:defRPr sz="1000"/>
          </a:pPr>
          <a:endParaRPr lang="en-US" sz="1200" b="1" i="0" u="none" strike="noStrike" baseline="0">
            <a:solidFill>
              <a:srgbClr val="000080"/>
            </a:solidFill>
            <a:latin typeface="Arial"/>
            <a:cs typeface="Arial"/>
          </a:endParaRPr>
        </a:p>
        <a:p>
          <a:pPr algn="l" rtl="0">
            <a:defRPr sz="1000"/>
          </a:pPr>
          <a:endParaRPr lang="en-US" sz="1200" b="1" i="0" u="none" strike="noStrike" baseline="0">
            <a:solidFill>
              <a:srgbClr val="000080"/>
            </a:solidFill>
            <a:latin typeface="Arial"/>
            <a:cs typeface="Arial"/>
          </a:endParaRPr>
        </a:p>
        <a:p>
          <a:pPr algn="l" rtl="0">
            <a:defRPr sz="1000"/>
          </a:pPr>
          <a:endParaRPr lang="en-US" sz="1200" b="1" i="0" u="none" strike="noStrike" baseline="0">
            <a:solidFill>
              <a:srgbClr val="000080"/>
            </a:solidFill>
            <a:latin typeface="Arial"/>
            <a:cs typeface="Arial"/>
          </a:endParaRPr>
        </a:p>
        <a:p>
          <a:pPr algn="l" rtl="0">
            <a:defRPr sz="1000"/>
          </a:pPr>
          <a:endParaRPr lang="en-US" sz="1200" b="1" i="0" u="none" strike="noStrike" baseline="0">
            <a:solidFill>
              <a:srgbClr val="000080"/>
            </a:solidFill>
            <a:latin typeface="Arial"/>
            <a:cs typeface="Arial"/>
          </a:endParaRPr>
        </a:p>
        <a:p>
          <a:pPr algn="l" rtl="0">
            <a:defRPr sz="1000"/>
          </a:pPr>
          <a:endParaRPr lang="en-US" sz="1200" b="1" i="0" u="none" strike="noStrike" baseline="0">
            <a:solidFill>
              <a:srgbClr val="000080"/>
            </a:solidFill>
            <a:latin typeface="Arial"/>
            <a:cs typeface="Arial"/>
          </a:endParaRPr>
        </a:p>
        <a:p>
          <a:pPr algn="l" rtl="0">
            <a:defRPr sz="1000"/>
          </a:pPr>
          <a:endParaRPr lang="en-US" sz="1200" b="1" i="0" u="none" strike="noStrike" baseline="0">
            <a:solidFill>
              <a:srgbClr val="000080"/>
            </a:solidFill>
            <a:latin typeface="Arial"/>
            <a:cs typeface="Arial"/>
          </a:endParaRPr>
        </a:p>
        <a:p>
          <a:pPr algn="l" rtl="0">
            <a:defRPr sz="1000"/>
          </a:pPr>
          <a:endParaRPr lang="en-US" sz="1200" b="1" i="0" u="none" strike="noStrike" baseline="0">
            <a:solidFill>
              <a:srgbClr val="000080"/>
            </a:solidFill>
            <a:latin typeface="Arial"/>
            <a:cs typeface="Arial"/>
          </a:endParaRPr>
        </a:p>
        <a:p>
          <a:pPr algn="l" rtl="0">
            <a:defRPr sz="1000"/>
          </a:pPr>
          <a:endParaRPr lang="en-US" sz="1200" b="1" i="0" u="none" strike="noStrike" baseline="0">
            <a:solidFill>
              <a:srgbClr val="000080"/>
            </a:solidFill>
            <a:latin typeface="Arial"/>
            <a:cs typeface="Arial"/>
          </a:endParaRPr>
        </a:p>
        <a:p>
          <a:pPr algn="l" rtl="0">
            <a:defRPr sz="1000"/>
          </a:pPr>
          <a:endParaRPr lang="en-US" sz="1200" b="1" i="0" u="none" strike="noStrike" baseline="0">
            <a:solidFill>
              <a:srgbClr val="000080"/>
            </a:solidFill>
            <a:latin typeface="Arial"/>
            <a:cs typeface="Arial"/>
          </a:endParaRPr>
        </a:p>
        <a:p>
          <a:pPr algn="l" rtl="0">
            <a:defRPr sz="1000"/>
          </a:pPr>
          <a:r>
            <a:rPr lang="en-US" sz="1200" b="1" i="0" u="none" strike="noStrike" baseline="0">
              <a:solidFill>
                <a:srgbClr val="000080"/>
              </a:solidFill>
              <a:latin typeface="Arial"/>
              <a:cs typeface="Arial"/>
            </a:rPr>
            <a:t>Step 8: Standardized and Share</a:t>
          </a:r>
        </a:p>
      </xdr:txBody>
    </xdr:sp>
    <xdr:clientData/>
  </xdr:twoCellAnchor>
  <xdr:twoCellAnchor>
    <xdr:from>
      <xdr:col>10</xdr:col>
      <xdr:colOff>47623</xdr:colOff>
      <xdr:row>10</xdr:row>
      <xdr:rowOff>167371</xdr:rowOff>
    </xdr:from>
    <xdr:to>
      <xdr:col>11</xdr:col>
      <xdr:colOff>361946</xdr:colOff>
      <xdr:row>15</xdr:row>
      <xdr:rowOff>3541</xdr:rowOff>
    </xdr:to>
    <xdr:sp macro="" textlink="">
      <xdr:nvSpPr>
        <xdr:cNvPr id="7" name="AutoShape 13">
          <a:extLst>
            <a:ext uri="{FF2B5EF4-FFF2-40B4-BE49-F238E27FC236}">
              <a16:creationId xmlns:a16="http://schemas.microsoft.com/office/drawing/2014/main" id="{00000000-0008-0000-0A00-000007000000}"/>
            </a:ext>
          </a:extLst>
        </xdr:cNvPr>
        <xdr:cNvSpPr>
          <a:spLocks noChangeArrowheads="1"/>
        </xdr:cNvSpPr>
      </xdr:nvSpPr>
      <xdr:spPr bwMode="auto">
        <a:xfrm rot="5400000">
          <a:off x="5896925" y="2014269"/>
          <a:ext cx="788670" cy="923923"/>
        </a:xfrm>
        <a:custGeom>
          <a:avLst/>
          <a:gdLst>
            <a:gd name="T0" fmla="*/ 2147483646 w 21600"/>
            <a:gd name="T1" fmla="*/ 0 h 21600"/>
            <a:gd name="T2" fmla="*/ 0 w 21600"/>
            <a:gd name="T3" fmla="*/ 2147483646 h 21600"/>
            <a:gd name="T4" fmla="*/ 2147483646 w 21600"/>
            <a:gd name="T5" fmla="*/ 2147483646 h 21600"/>
            <a:gd name="T6" fmla="*/ 2147483646 w 21600"/>
            <a:gd name="T7" fmla="*/ 2147483646 h 21600"/>
            <a:gd name="T8" fmla="*/ 17694720 60000 65536"/>
            <a:gd name="T9" fmla="*/ 11796480 60000 65536"/>
            <a:gd name="T10" fmla="*/ 5898240 60000 65536"/>
            <a:gd name="T11" fmla="*/ 0 60000 65536"/>
            <a:gd name="T12" fmla="*/ 2160 w 21600"/>
            <a:gd name="T13" fmla="*/ 12343 h 21600"/>
            <a:gd name="T14" fmla="*/ 19440 w 21600"/>
            <a:gd name="T15" fmla="*/ 18514 h 21600"/>
          </a:gdLst>
          <a:ahLst/>
          <a:cxnLst>
            <a:cxn ang="T8">
              <a:pos x="T0" y="T1"/>
            </a:cxn>
            <a:cxn ang="T9">
              <a:pos x="T2" y="T3"/>
            </a:cxn>
            <a:cxn ang="T10">
              <a:pos x="T4" y="T5"/>
            </a:cxn>
            <a:cxn ang="T11">
              <a:pos x="T6" y="T7"/>
            </a:cxn>
          </a:cxnLst>
          <a:rect l="T12" t="T13" r="T14" b="T15"/>
          <a:pathLst>
            <a:path w="21600" h="21600">
              <a:moveTo>
                <a:pt x="10800" y="0"/>
              </a:moveTo>
              <a:lnTo>
                <a:pt x="6480" y="6171"/>
              </a:lnTo>
              <a:lnTo>
                <a:pt x="8640" y="6171"/>
              </a:lnTo>
              <a:lnTo>
                <a:pt x="8640" y="12343"/>
              </a:lnTo>
              <a:lnTo>
                <a:pt x="4320" y="12343"/>
              </a:lnTo>
              <a:lnTo>
                <a:pt x="4320" y="9257"/>
              </a:lnTo>
              <a:lnTo>
                <a:pt x="0" y="15429"/>
              </a:lnTo>
              <a:lnTo>
                <a:pt x="4320" y="21600"/>
              </a:lnTo>
              <a:lnTo>
                <a:pt x="4320" y="18514"/>
              </a:lnTo>
              <a:lnTo>
                <a:pt x="17280" y="18514"/>
              </a:lnTo>
              <a:lnTo>
                <a:pt x="17280" y="21600"/>
              </a:lnTo>
              <a:lnTo>
                <a:pt x="21600" y="15429"/>
              </a:lnTo>
              <a:lnTo>
                <a:pt x="17280" y="9257"/>
              </a:lnTo>
              <a:lnTo>
                <a:pt x="17280" y="12343"/>
              </a:lnTo>
              <a:lnTo>
                <a:pt x="12960" y="12343"/>
              </a:lnTo>
              <a:lnTo>
                <a:pt x="12960" y="6171"/>
              </a:lnTo>
              <a:lnTo>
                <a:pt x="15120" y="6171"/>
              </a:lnTo>
              <a:lnTo>
                <a:pt x="10800" y="0"/>
              </a:lnTo>
              <a:close/>
            </a:path>
          </a:pathLst>
        </a:custGeom>
        <a:solidFill>
          <a:srgbClr val="FFFFFF"/>
        </a:solidFill>
        <a:ln w="9525">
          <a:solidFill>
            <a:srgbClr val="000000"/>
          </a:solidFill>
          <a:miter lim="800000"/>
          <a:headEnd/>
          <a:tailEnd/>
        </a:ln>
      </xdr:spPr>
    </xdr:sp>
    <xdr:clientData/>
  </xdr:twoCellAnchor>
  <xdr:twoCellAnchor>
    <xdr:from>
      <xdr:col>9</xdr:col>
      <xdr:colOff>243568</xdr:colOff>
      <xdr:row>12</xdr:row>
      <xdr:rowOff>18596</xdr:rowOff>
    </xdr:from>
    <xdr:to>
      <xdr:col>10</xdr:col>
      <xdr:colOff>135619</xdr:colOff>
      <xdr:row>13</xdr:row>
      <xdr:rowOff>134201</xdr:rowOff>
    </xdr:to>
    <xdr:sp macro="" textlink="">
      <xdr:nvSpPr>
        <xdr:cNvPr id="8" name="TextBox 7">
          <a:extLst>
            <a:ext uri="{FF2B5EF4-FFF2-40B4-BE49-F238E27FC236}">
              <a16:creationId xmlns:a16="http://schemas.microsoft.com/office/drawing/2014/main" id="{00000000-0008-0000-0A00-000008000000}"/>
            </a:ext>
          </a:extLst>
        </xdr:cNvPr>
        <xdr:cNvSpPr txBox="1"/>
      </xdr:nvSpPr>
      <xdr:spPr>
        <a:xfrm>
          <a:off x="5415643" y="2314121"/>
          <a:ext cx="501651" cy="3061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tx2">
                  <a:lumMod val="50000"/>
                </a:schemeClr>
              </a:solidFill>
            </a:rPr>
            <a:t>Gap</a:t>
          </a:r>
        </a:p>
      </xdr:txBody>
    </xdr:sp>
    <xdr:clientData/>
  </xdr:twoCellAnchor>
  <xdr:twoCellAnchor editAs="oneCell">
    <xdr:from>
      <xdr:col>18</xdr:col>
      <xdr:colOff>607695</xdr:colOff>
      <xdr:row>23</xdr:row>
      <xdr:rowOff>60960</xdr:rowOff>
    </xdr:from>
    <xdr:to>
      <xdr:col>24</xdr:col>
      <xdr:colOff>607695</xdr:colOff>
      <xdr:row>25</xdr:row>
      <xdr:rowOff>22860</xdr:rowOff>
    </xdr:to>
    <xdr:pic>
      <xdr:nvPicPr>
        <xdr:cNvPr id="9" name="Picture 1">
          <a:extLst>
            <a:ext uri="{FF2B5EF4-FFF2-40B4-BE49-F238E27FC236}">
              <a16:creationId xmlns:a16="http://schemas.microsoft.com/office/drawing/2014/main" id="{00000000-0008-0000-0A00-000009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18595" y="4451985"/>
          <a:ext cx="36576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12</xdr:col>
      <xdr:colOff>425451</xdr:colOff>
      <xdr:row>1</xdr:row>
      <xdr:rowOff>19050</xdr:rowOff>
    </xdr:from>
    <xdr:to>
      <xdr:col>25</xdr:col>
      <xdr:colOff>533400</xdr:colOff>
      <xdr:row>23</xdr:row>
      <xdr:rowOff>38100</xdr:rowOff>
    </xdr:to>
    <xdr:sp macro="" textlink="">
      <xdr:nvSpPr>
        <xdr:cNvPr id="10" name="Rectangle 4">
          <a:extLst>
            <a:ext uri="{FF2B5EF4-FFF2-40B4-BE49-F238E27FC236}">
              <a16:creationId xmlns:a16="http://schemas.microsoft.com/office/drawing/2014/main" id="{00000000-0008-0000-0A00-00000A000000}"/>
            </a:ext>
          </a:extLst>
        </xdr:cNvPr>
        <xdr:cNvSpPr>
          <a:spLocks noChangeArrowheads="1"/>
        </xdr:cNvSpPr>
      </xdr:nvSpPr>
      <xdr:spPr bwMode="auto">
        <a:xfrm>
          <a:off x="7426326" y="219075"/>
          <a:ext cx="8385174" cy="4210050"/>
        </a:xfrm>
        <a:prstGeom prst="rect">
          <a:avLst/>
        </a:prstGeom>
        <a:solidFill>
          <a:srgbClr xmlns:mc="http://schemas.openxmlformats.org/markup-compatibility/2006" xmlns:a14="http://schemas.microsoft.com/office/drawing/2010/main" val="FFFFFF" mc:Ignorable="a14" a14:legacySpreadsheetColorIndex="9"/>
        </a:solidFill>
        <a:ln w="2540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32004" rIns="0" bIns="0" anchor="t" upright="1"/>
        <a:lstStyle/>
        <a:p>
          <a:pPr algn="l" rtl="0">
            <a:defRPr sz="1000"/>
          </a:pPr>
          <a:r>
            <a:rPr lang="en-US" sz="1200" b="1" i="0" u="none" strike="noStrike" baseline="0">
              <a:solidFill>
                <a:srgbClr val="000080"/>
              </a:solidFill>
              <a:latin typeface="Arial"/>
              <a:cs typeface="Arial"/>
            </a:rPr>
            <a:t>Step 4:  Analyze Root Cause (why)</a:t>
          </a:r>
          <a:endParaRPr lang="en-US" sz="1000" b="0" i="0" u="none" strike="noStrike" baseline="0">
            <a:solidFill>
              <a:srgbClr val="000000"/>
            </a:solidFill>
            <a:latin typeface="Arial"/>
            <a:cs typeface="Arial"/>
          </a:endParaRPr>
        </a:p>
        <a:p>
          <a:pPr algn="l" rtl="0">
            <a:defRPr sz="1000"/>
          </a:pPr>
          <a:endParaRPr lang="en-US" sz="1000" b="0" i="1" u="none" strike="noStrike" baseline="0">
            <a:solidFill>
              <a:srgbClr val="000000"/>
            </a:solidFill>
            <a:latin typeface="Arial"/>
            <a:cs typeface="Arial"/>
          </a:endParaRPr>
        </a:p>
        <a:p>
          <a:pPr algn="l" rtl="0">
            <a:defRPr sz="1000"/>
          </a:pPr>
          <a:r>
            <a:rPr lang="en-US" sz="1000" b="0" i="1" u="none" strike="noStrike" baseline="0">
              <a:solidFill>
                <a:srgbClr val="000000"/>
              </a:solidFill>
              <a:latin typeface="Arial"/>
              <a:cs typeface="Arial"/>
            </a:rPr>
            <a:t>      </a:t>
          </a:r>
        </a:p>
      </xdr:txBody>
    </xdr:sp>
    <xdr:clientData/>
  </xdr:twoCellAnchor>
  <xdr:twoCellAnchor>
    <xdr:from>
      <xdr:col>13</xdr:col>
      <xdr:colOff>38100</xdr:colOff>
      <xdr:row>5</xdr:row>
      <xdr:rowOff>19049</xdr:rowOff>
    </xdr:from>
    <xdr:to>
      <xdr:col>15</xdr:col>
      <xdr:colOff>76200</xdr:colOff>
      <xdr:row>8</xdr:row>
      <xdr:rowOff>180974</xdr:rowOff>
    </xdr:to>
    <xdr:sp macro="" textlink="">
      <xdr:nvSpPr>
        <xdr:cNvPr id="11" name="TextBox 10">
          <a:extLst>
            <a:ext uri="{FF2B5EF4-FFF2-40B4-BE49-F238E27FC236}">
              <a16:creationId xmlns:a16="http://schemas.microsoft.com/office/drawing/2014/main" id="{00000000-0008-0000-0A00-00000B000000}"/>
            </a:ext>
          </a:extLst>
        </xdr:cNvPr>
        <xdr:cNvSpPr txBox="1"/>
      </xdr:nvSpPr>
      <xdr:spPr>
        <a:xfrm>
          <a:off x="7648575" y="981074"/>
          <a:ext cx="1257300" cy="733425"/>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xdr:from>
      <xdr:col>13</xdr:col>
      <xdr:colOff>28575</xdr:colOff>
      <xdr:row>11</xdr:row>
      <xdr:rowOff>9524</xdr:rowOff>
    </xdr:from>
    <xdr:to>
      <xdr:col>15</xdr:col>
      <xdr:colOff>66675</xdr:colOff>
      <xdr:row>14</xdr:row>
      <xdr:rowOff>171449</xdr:rowOff>
    </xdr:to>
    <xdr:sp macro="" textlink="">
      <xdr:nvSpPr>
        <xdr:cNvPr id="12" name="TextBox 11">
          <a:extLst>
            <a:ext uri="{FF2B5EF4-FFF2-40B4-BE49-F238E27FC236}">
              <a16:creationId xmlns:a16="http://schemas.microsoft.com/office/drawing/2014/main" id="{00000000-0008-0000-0A00-00000C000000}"/>
            </a:ext>
          </a:extLst>
        </xdr:cNvPr>
        <xdr:cNvSpPr txBox="1"/>
      </xdr:nvSpPr>
      <xdr:spPr>
        <a:xfrm>
          <a:off x="7639050" y="2114549"/>
          <a:ext cx="1257300" cy="733425"/>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xdr:from>
      <xdr:col>13</xdr:col>
      <xdr:colOff>47625</xdr:colOff>
      <xdr:row>17</xdr:row>
      <xdr:rowOff>9524</xdr:rowOff>
    </xdr:from>
    <xdr:to>
      <xdr:col>15</xdr:col>
      <xdr:colOff>85725</xdr:colOff>
      <xdr:row>20</xdr:row>
      <xdr:rowOff>171449</xdr:rowOff>
    </xdr:to>
    <xdr:sp macro="" textlink="">
      <xdr:nvSpPr>
        <xdr:cNvPr id="13" name="TextBox 12">
          <a:extLst>
            <a:ext uri="{FF2B5EF4-FFF2-40B4-BE49-F238E27FC236}">
              <a16:creationId xmlns:a16="http://schemas.microsoft.com/office/drawing/2014/main" id="{00000000-0008-0000-0A00-00000D000000}"/>
            </a:ext>
          </a:extLst>
        </xdr:cNvPr>
        <xdr:cNvSpPr txBox="1"/>
      </xdr:nvSpPr>
      <xdr:spPr>
        <a:xfrm>
          <a:off x="7658100" y="3257549"/>
          <a:ext cx="1257300" cy="733425"/>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xdr:from>
      <xdr:col>15</xdr:col>
      <xdr:colOff>133350</xdr:colOff>
      <xdr:row>5</xdr:row>
      <xdr:rowOff>28574</xdr:rowOff>
    </xdr:from>
    <xdr:to>
      <xdr:col>16</xdr:col>
      <xdr:colOff>428625</xdr:colOff>
      <xdr:row>8</xdr:row>
      <xdr:rowOff>190499</xdr:rowOff>
    </xdr:to>
    <xdr:sp macro="" textlink="">
      <xdr:nvSpPr>
        <xdr:cNvPr id="14" name="TextBox 13">
          <a:extLst>
            <a:ext uri="{FF2B5EF4-FFF2-40B4-BE49-F238E27FC236}">
              <a16:creationId xmlns:a16="http://schemas.microsoft.com/office/drawing/2014/main" id="{00000000-0008-0000-0A00-00000E000000}"/>
            </a:ext>
          </a:extLst>
        </xdr:cNvPr>
        <xdr:cNvSpPr txBox="1"/>
      </xdr:nvSpPr>
      <xdr:spPr>
        <a:xfrm>
          <a:off x="8963025" y="990599"/>
          <a:ext cx="1257300" cy="733425"/>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xdr:from>
      <xdr:col>16</xdr:col>
      <xdr:colOff>495300</xdr:colOff>
      <xdr:row>5</xdr:row>
      <xdr:rowOff>28574</xdr:rowOff>
    </xdr:from>
    <xdr:to>
      <xdr:col>18</xdr:col>
      <xdr:colOff>533400</xdr:colOff>
      <xdr:row>8</xdr:row>
      <xdr:rowOff>190499</xdr:rowOff>
    </xdr:to>
    <xdr:sp macro="" textlink="">
      <xdr:nvSpPr>
        <xdr:cNvPr id="15" name="TextBox 14">
          <a:extLst>
            <a:ext uri="{FF2B5EF4-FFF2-40B4-BE49-F238E27FC236}">
              <a16:creationId xmlns:a16="http://schemas.microsoft.com/office/drawing/2014/main" id="{00000000-0008-0000-0A00-00000F000000}"/>
            </a:ext>
          </a:extLst>
        </xdr:cNvPr>
        <xdr:cNvSpPr txBox="1"/>
      </xdr:nvSpPr>
      <xdr:spPr>
        <a:xfrm>
          <a:off x="10287000" y="990599"/>
          <a:ext cx="1257300" cy="733425"/>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xdr:from>
      <xdr:col>15</xdr:col>
      <xdr:colOff>142875</xdr:colOff>
      <xdr:row>17</xdr:row>
      <xdr:rowOff>9524</xdr:rowOff>
    </xdr:from>
    <xdr:to>
      <xdr:col>16</xdr:col>
      <xdr:colOff>438150</xdr:colOff>
      <xdr:row>20</xdr:row>
      <xdr:rowOff>171449</xdr:rowOff>
    </xdr:to>
    <xdr:sp macro="" textlink="">
      <xdr:nvSpPr>
        <xdr:cNvPr id="16" name="TextBox 15">
          <a:extLst>
            <a:ext uri="{FF2B5EF4-FFF2-40B4-BE49-F238E27FC236}">
              <a16:creationId xmlns:a16="http://schemas.microsoft.com/office/drawing/2014/main" id="{00000000-0008-0000-0A00-000010000000}"/>
            </a:ext>
          </a:extLst>
        </xdr:cNvPr>
        <xdr:cNvSpPr txBox="1"/>
      </xdr:nvSpPr>
      <xdr:spPr>
        <a:xfrm>
          <a:off x="8972550" y="3257549"/>
          <a:ext cx="1257300" cy="733425"/>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xdr:from>
      <xdr:col>18</xdr:col>
      <xdr:colOff>600075</xdr:colOff>
      <xdr:row>5</xdr:row>
      <xdr:rowOff>28574</xdr:rowOff>
    </xdr:from>
    <xdr:to>
      <xdr:col>21</xdr:col>
      <xdr:colOff>28575</xdr:colOff>
      <xdr:row>8</xdr:row>
      <xdr:rowOff>190499</xdr:rowOff>
    </xdr:to>
    <xdr:sp macro="" textlink="">
      <xdr:nvSpPr>
        <xdr:cNvPr id="17" name="TextBox 16">
          <a:extLst>
            <a:ext uri="{FF2B5EF4-FFF2-40B4-BE49-F238E27FC236}">
              <a16:creationId xmlns:a16="http://schemas.microsoft.com/office/drawing/2014/main" id="{00000000-0008-0000-0A00-000011000000}"/>
            </a:ext>
          </a:extLst>
        </xdr:cNvPr>
        <xdr:cNvSpPr txBox="1"/>
      </xdr:nvSpPr>
      <xdr:spPr>
        <a:xfrm>
          <a:off x="11610975" y="990599"/>
          <a:ext cx="1257300" cy="733425"/>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xdr:from>
      <xdr:col>16</xdr:col>
      <xdr:colOff>495300</xdr:colOff>
      <xdr:row>11</xdr:row>
      <xdr:rowOff>19049</xdr:rowOff>
    </xdr:from>
    <xdr:to>
      <xdr:col>18</xdr:col>
      <xdr:colOff>533400</xdr:colOff>
      <xdr:row>14</xdr:row>
      <xdr:rowOff>180974</xdr:rowOff>
    </xdr:to>
    <xdr:sp macro="" textlink="">
      <xdr:nvSpPr>
        <xdr:cNvPr id="18" name="TextBox 17">
          <a:extLst>
            <a:ext uri="{FF2B5EF4-FFF2-40B4-BE49-F238E27FC236}">
              <a16:creationId xmlns:a16="http://schemas.microsoft.com/office/drawing/2014/main" id="{00000000-0008-0000-0A00-000012000000}"/>
            </a:ext>
          </a:extLst>
        </xdr:cNvPr>
        <xdr:cNvSpPr txBox="1"/>
      </xdr:nvSpPr>
      <xdr:spPr>
        <a:xfrm>
          <a:off x="10287000" y="2124074"/>
          <a:ext cx="1257300" cy="733425"/>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xdr:from>
      <xdr:col>15</xdr:col>
      <xdr:colOff>133350</xdr:colOff>
      <xdr:row>11</xdr:row>
      <xdr:rowOff>9524</xdr:rowOff>
    </xdr:from>
    <xdr:to>
      <xdr:col>16</xdr:col>
      <xdr:colOff>428625</xdr:colOff>
      <xdr:row>14</xdr:row>
      <xdr:rowOff>171449</xdr:rowOff>
    </xdr:to>
    <xdr:sp macro="" textlink="">
      <xdr:nvSpPr>
        <xdr:cNvPr id="19" name="TextBox 18">
          <a:extLst>
            <a:ext uri="{FF2B5EF4-FFF2-40B4-BE49-F238E27FC236}">
              <a16:creationId xmlns:a16="http://schemas.microsoft.com/office/drawing/2014/main" id="{00000000-0008-0000-0A00-000013000000}"/>
            </a:ext>
          </a:extLst>
        </xdr:cNvPr>
        <xdr:cNvSpPr txBox="1"/>
      </xdr:nvSpPr>
      <xdr:spPr>
        <a:xfrm>
          <a:off x="8963025" y="2114549"/>
          <a:ext cx="1257300" cy="733425"/>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xdr:from>
      <xdr:col>21</xdr:col>
      <xdr:colOff>85725</xdr:colOff>
      <xdr:row>5</xdr:row>
      <xdr:rowOff>28574</xdr:rowOff>
    </xdr:from>
    <xdr:to>
      <xdr:col>23</xdr:col>
      <xdr:colOff>123825</xdr:colOff>
      <xdr:row>8</xdr:row>
      <xdr:rowOff>190499</xdr:rowOff>
    </xdr:to>
    <xdr:sp macro="" textlink="">
      <xdr:nvSpPr>
        <xdr:cNvPr id="20" name="TextBox 19">
          <a:extLst>
            <a:ext uri="{FF2B5EF4-FFF2-40B4-BE49-F238E27FC236}">
              <a16:creationId xmlns:a16="http://schemas.microsoft.com/office/drawing/2014/main" id="{00000000-0008-0000-0A00-000014000000}"/>
            </a:ext>
          </a:extLst>
        </xdr:cNvPr>
        <xdr:cNvSpPr txBox="1"/>
      </xdr:nvSpPr>
      <xdr:spPr>
        <a:xfrm>
          <a:off x="12925425" y="990599"/>
          <a:ext cx="1257300" cy="733425"/>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xdr:from>
      <xdr:col>19</xdr:col>
      <xdr:colOff>9525</xdr:colOff>
      <xdr:row>11</xdr:row>
      <xdr:rowOff>28574</xdr:rowOff>
    </xdr:from>
    <xdr:to>
      <xdr:col>21</xdr:col>
      <xdr:colOff>47625</xdr:colOff>
      <xdr:row>14</xdr:row>
      <xdr:rowOff>190499</xdr:rowOff>
    </xdr:to>
    <xdr:sp macro="" textlink="">
      <xdr:nvSpPr>
        <xdr:cNvPr id="21" name="TextBox 20">
          <a:extLst>
            <a:ext uri="{FF2B5EF4-FFF2-40B4-BE49-F238E27FC236}">
              <a16:creationId xmlns:a16="http://schemas.microsoft.com/office/drawing/2014/main" id="{00000000-0008-0000-0A00-000015000000}"/>
            </a:ext>
          </a:extLst>
        </xdr:cNvPr>
        <xdr:cNvSpPr txBox="1"/>
      </xdr:nvSpPr>
      <xdr:spPr>
        <a:xfrm>
          <a:off x="11630025" y="2133599"/>
          <a:ext cx="1257300" cy="733425"/>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xdr:from>
      <xdr:col>21</xdr:col>
      <xdr:colOff>114300</xdr:colOff>
      <xdr:row>11</xdr:row>
      <xdr:rowOff>38099</xdr:rowOff>
    </xdr:from>
    <xdr:to>
      <xdr:col>23</xdr:col>
      <xdr:colOff>152400</xdr:colOff>
      <xdr:row>15</xdr:row>
      <xdr:rowOff>9524</xdr:rowOff>
    </xdr:to>
    <xdr:sp macro="" textlink="">
      <xdr:nvSpPr>
        <xdr:cNvPr id="22" name="TextBox 21">
          <a:extLst>
            <a:ext uri="{FF2B5EF4-FFF2-40B4-BE49-F238E27FC236}">
              <a16:creationId xmlns:a16="http://schemas.microsoft.com/office/drawing/2014/main" id="{00000000-0008-0000-0A00-000016000000}"/>
            </a:ext>
          </a:extLst>
        </xdr:cNvPr>
        <xdr:cNvSpPr txBox="1"/>
      </xdr:nvSpPr>
      <xdr:spPr>
        <a:xfrm>
          <a:off x="12954000" y="2143124"/>
          <a:ext cx="1257300" cy="733425"/>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xdr:from>
      <xdr:col>16</xdr:col>
      <xdr:colOff>504825</xdr:colOff>
      <xdr:row>17</xdr:row>
      <xdr:rowOff>9524</xdr:rowOff>
    </xdr:from>
    <xdr:to>
      <xdr:col>18</xdr:col>
      <xdr:colOff>542925</xdr:colOff>
      <xdr:row>20</xdr:row>
      <xdr:rowOff>171449</xdr:rowOff>
    </xdr:to>
    <xdr:sp macro="" textlink="">
      <xdr:nvSpPr>
        <xdr:cNvPr id="23" name="TextBox 22">
          <a:extLst>
            <a:ext uri="{FF2B5EF4-FFF2-40B4-BE49-F238E27FC236}">
              <a16:creationId xmlns:a16="http://schemas.microsoft.com/office/drawing/2014/main" id="{00000000-0008-0000-0A00-000017000000}"/>
            </a:ext>
          </a:extLst>
        </xdr:cNvPr>
        <xdr:cNvSpPr txBox="1"/>
      </xdr:nvSpPr>
      <xdr:spPr>
        <a:xfrm>
          <a:off x="10296525" y="3257549"/>
          <a:ext cx="1257300" cy="733425"/>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xdr:from>
      <xdr:col>19</xdr:col>
      <xdr:colOff>19050</xdr:colOff>
      <xdr:row>17</xdr:row>
      <xdr:rowOff>19049</xdr:rowOff>
    </xdr:from>
    <xdr:to>
      <xdr:col>21</xdr:col>
      <xdr:colOff>57150</xdr:colOff>
      <xdr:row>20</xdr:row>
      <xdr:rowOff>180974</xdr:rowOff>
    </xdr:to>
    <xdr:sp macro="" textlink="">
      <xdr:nvSpPr>
        <xdr:cNvPr id="24" name="TextBox 23">
          <a:extLst>
            <a:ext uri="{FF2B5EF4-FFF2-40B4-BE49-F238E27FC236}">
              <a16:creationId xmlns:a16="http://schemas.microsoft.com/office/drawing/2014/main" id="{00000000-0008-0000-0A00-000018000000}"/>
            </a:ext>
          </a:extLst>
        </xdr:cNvPr>
        <xdr:cNvSpPr txBox="1"/>
      </xdr:nvSpPr>
      <xdr:spPr>
        <a:xfrm>
          <a:off x="11639550" y="3267074"/>
          <a:ext cx="1257300" cy="733425"/>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xdr:from>
      <xdr:col>21</xdr:col>
      <xdr:colOff>133350</xdr:colOff>
      <xdr:row>17</xdr:row>
      <xdr:rowOff>19049</xdr:rowOff>
    </xdr:from>
    <xdr:to>
      <xdr:col>23</xdr:col>
      <xdr:colOff>171450</xdr:colOff>
      <xdr:row>20</xdr:row>
      <xdr:rowOff>180974</xdr:rowOff>
    </xdr:to>
    <xdr:sp macro="" textlink="">
      <xdr:nvSpPr>
        <xdr:cNvPr id="25" name="TextBox 24">
          <a:extLst>
            <a:ext uri="{FF2B5EF4-FFF2-40B4-BE49-F238E27FC236}">
              <a16:creationId xmlns:a16="http://schemas.microsoft.com/office/drawing/2014/main" id="{00000000-0008-0000-0A00-000019000000}"/>
            </a:ext>
          </a:extLst>
        </xdr:cNvPr>
        <xdr:cNvSpPr txBox="1"/>
      </xdr:nvSpPr>
      <xdr:spPr>
        <a:xfrm>
          <a:off x="12973050" y="3267074"/>
          <a:ext cx="1257300" cy="733425"/>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xdr:from>
      <xdr:col>23</xdr:col>
      <xdr:colOff>352425</xdr:colOff>
      <xdr:row>4</xdr:row>
      <xdr:rowOff>190499</xdr:rowOff>
    </xdr:from>
    <xdr:to>
      <xdr:col>25</xdr:col>
      <xdr:colOff>390525</xdr:colOff>
      <xdr:row>8</xdr:row>
      <xdr:rowOff>161924</xdr:rowOff>
    </xdr:to>
    <xdr:sp macro="" textlink="">
      <xdr:nvSpPr>
        <xdr:cNvPr id="26" name="TextBox 25">
          <a:extLst>
            <a:ext uri="{FF2B5EF4-FFF2-40B4-BE49-F238E27FC236}">
              <a16:creationId xmlns:a16="http://schemas.microsoft.com/office/drawing/2014/main" id="{00000000-0008-0000-0A00-00001A000000}"/>
            </a:ext>
          </a:extLst>
        </xdr:cNvPr>
        <xdr:cNvSpPr txBox="1"/>
      </xdr:nvSpPr>
      <xdr:spPr>
        <a:xfrm>
          <a:off x="14411325" y="962024"/>
          <a:ext cx="1257300" cy="733425"/>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xdr:from>
      <xdr:col>23</xdr:col>
      <xdr:colOff>371475</xdr:colOff>
      <xdr:row>11</xdr:row>
      <xdr:rowOff>19049</xdr:rowOff>
    </xdr:from>
    <xdr:to>
      <xdr:col>25</xdr:col>
      <xdr:colOff>409575</xdr:colOff>
      <xdr:row>14</xdr:row>
      <xdr:rowOff>180974</xdr:rowOff>
    </xdr:to>
    <xdr:sp macro="" textlink="">
      <xdr:nvSpPr>
        <xdr:cNvPr id="27" name="TextBox 26">
          <a:extLst>
            <a:ext uri="{FF2B5EF4-FFF2-40B4-BE49-F238E27FC236}">
              <a16:creationId xmlns:a16="http://schemas.microsoft.com/office/drawing/2014/main" id="{00000000-0008-0000-0A00-00001B000000}"/>
            </a:ext>
          </a:extLst>
        </xdr:cNvPr>
        <xdr:cNvSpPr txBox="1"/>
      </xdr:nvSpPr>
      <xdr:spPr>
        <a:xfrm>
          <a:off x="14430375" y="2124074"/>
          <a:ext cx="1257300" cy="733425"/>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xdr:from>
      <xdr:col>23</xdr:col>
      <xdr:colOff>409575</xdr:colOff>
      <xdr:row>17</xdr:row>
      <xdr:rowOff>9524</xdr:rowOff>
    </xdr:from>
    <xdr:to>
      <xdr:col>25</xdr:col>
      <xdr:colOff>447675</xdr:colOff>
      <xdr:row>20</xdr:row>
      <xdr:rowOff>171449</xdr:rowOff>
    </xdr:to>
    <xdr:sp macro="" textlink="">
      <xdr:nvSpPr>
        <xdr:cNvPr id="28" name="TextBox 27">
          <a:extLst>
            <a:ext uri="{FF2B5EF4-FFF2-40B4-BE49-F238E27FC236}">
              <a16:creationId xmlns:a16="http://schemas.microsoft.com/office/drawing/2014/main" id="{00000000-0008-0000-0A00-00001C000000}"/>
            </a:ext>
          </a:extLst>
        </xdr:cNvPr>
        <xdr:cNvSpPr txBox="1"/>
      </xdr:nvSpPr>
      <xdr:spPr>
        <a:xfrm>
          <a:off x="14468475" y="3257549"/>
          <a:ext cx="1257300" cy="733425"/>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editAs="oneCell">
    <xdr:from>
      <xdr:col>20</xdr:col>
      <xdr:colOff>457199</xdr:colOff>
      <xdr:row>2</xdr:row>
      <xdr:rowOff>57519</xdr:rowOff>
    </xdr:from>
    <xdr:to>
      <xdr:col>21</xdr:col>
      <xdr:colOff>523874</xdr:colOff>
      <xdr:row>4</xdr:row>
      <xdr:rowOff>104827</xdr:rowOff>
    </xdr:to>
    <xdr:pic>
      <xdr:nvPicPr>
        <xdr:cNvPr id="29" name="Picture 28">
          <a:extLst>
            <a:ext uri="{FF2B5EF4-FFF2-40B4-BE49-F238E27FC236}">
              <a16:creationId xmlns:a16="http://schemas.microsoft.com/office/drawing/2014/main" id="{00000000-0008-0000-0A00-00001D000000}"/>
            </a:ext>
          </a:extLst>
        </xdr:cNvPr>
        <xdr:cNvPicPr>
          <a:picLocks noChangeAspect="1"/>
        </xdr:cNvPicPr>
      </xdr:nvPicPr>
      <xdr:blipFill>
        <a:blip xmlns:r="http://schemas.openxmlformats.org/officeDocument/2006/relationships" r:embed="rId2"/>
        <a:stretch>
          <a:fillRect/>
        </a:stretch>
      </xdr:blipFill>
      <xdr:spPr>
        <a:xfrm>
          <a:off x="12687299" y="448044"/>
          <a:ext cx="676275" cy="428308"/>
        </a:xfrm>
        <a:prstGeom prst="rect">
          <a:avLst/>
        </a:prstGeom>
      </xdr:spPr>
    </xdr:pic>
    <xdr:clientData/>
  </xdr:twoCellAnchor>
  <xdr:twoCellAnchor editAs="oneCell">
    <xdr:from>
      <xdr:col>14</xdr:col>
      <xdr:colOff>504824</xdr:colOff>
      <xdr:row>2</xdr:row>
      <xdr:rowOff>76569</xdr:rowOff>
    </xdr:from>
    <xdr:to>
      <xdr:col>15</xdr:col>
      <xdr:colOff>571499</xdr:colOff>
      <xdr:row>4</xdr:row>
      <xdr:rowOff>123877</xdr:rowOff>
    </xdr:to>
    <xdr:pic>
      <xdr:nvPicPr>
        <xdr:cNvPr id="30" name="Picture 29">
          <a:extLst>
            <a:ext uri="{FF2B5EF4-FFF2-40B4-BE49-F238E27FC236}">
              <a16:creationId xmlns:a16="http://schemas.microsoft.com/office/drawing/2014/main" id="{00000000-0008-0000-0A00-00001E000000}"/>
            </a:ext>
          </a:extLst>
        </xdr:cNvPr>
        <xdr:cNvPicPr>
          <a:picLocks noChangeAspect="1"/>
        </xdr:cNvPicPr>
      </xdr:nvPicPr>
      <xdr:blipFill>
        <a:blip xmlns:r="http://schemas.openxmlformats.org/officeDocument/2006/relationships" r:embed="rId2"/>
        <a:stretch>
          <a:fillRect/>
        </a:stretch>
      </xdr:blipFill>
      <xdr:spPr>
        <a:xfrm>
          <a:off x="8724899" y="467094"/>
          <a:ext cx="676275" cy="428308"/>
        </a:xfrm>
        <a:prstGeom prst="rect">
          <a:avLst/>
        </a:prstGeom>
      </xdr:spPr>
    </xdr:pic>
    <xdr:clientData/>
  </xdr:twoCellAnchor>
  <xdr:twoCellAnchor editAs="oneCell">
    <xdr:from>
      <xdr:col>16</xdr:col>
      <xdr:colOff>257174</xdr:colOff>
      <xdr:row>2</xdr:row>
      <xdr:rowOff>47994</xdr:rowOff>
    </xdr:from>
    <xdr:to>
      <xdr:col>17</xdr:col>
      <xdr:colOff>323849</xdr:colOff>
      <xdr:row>4</xdr:row>
      <xdr:rowOff>95302</xdr:rowOff>
    </xdr:to>
    <xdr:pic>
      <xdr:nvPicPr>
        <xdr:cNvPr id="31" name="Picture 30">
          <a:extLst>
            <a:ext uri="{FF2B5EF4-FFF2-40B4-BE49-F238E27FC236}">
              <a16:creationId xmlns:a16="http://schemas.microsoft.com/office/drawing/2014/main" id="{00000000-0008-0000-0A00-00001F000000}"/>
            </a:ext>
          </a:extLst>
        </xdr:cNvPr>
        <xdr:cNvPicPr>
          <a:picLocks noChangeAspect="1"/>
        </xdr:cNvPicPr>
      </xdr:nvPicPr>
      <xdr:blipFill>
        <a:blip xmlns:r="http://schemas.openxmlformats.org/officeDocument/2006/relationships" r:embed="rId2"/>
        <a:stretch>
          <a:fillRect/>
        </a:stretch>
      </xdr:blipFill>
      <xdr:spPr>
        <a:xfrm>
          <a:off x="10048874" y="438519"/>
          <a:ext cx="676275" cy="428308"/>
        </a:xfrm>
        <a:prstGeom prst="rect">
          <a:avLst/>
        </a:prstGeom>
      </xdr:spPr>
    </xdr:pic>
    <xdr:clientData/>
  </xdr:twoCellAnchor>
  <xdr:twoCellAnchor editAs="oneCell">
    <xdr:from>
      <xdr:col>18</xdr:col>
      <xdr:colOff>352424</xdr:colOff>
      <xdr:row>2</xdr:row>
      <xdr:rowOff>67044</xdr:rowOff>
    </xdr:from>
    <xdr:to>
      <xdr:col>19</xdr:col>
      <xdr:colOff>419099</xdr:colOff>
      <xdr:row>4</xdr:row>
      <xdr:rowOff>114352</xdr:rowOff>
    </xdr:to>
    <xdr:pic>
      <xdr:nvPicPr>
        <xdr:cNvPr id="32" name="Picture 31">
          <a:extLst>
            <a:ext uri="{FF2B5EF4-FFF2-40B4-BE49-F238E27FC236}">
              <a16:creationId xmlns:a16="http://schemas.microsoft.com/office/drawing/2014/main" id="{00000000-0008-0000-0A00-000020000000}"/>
            </a:ext>
          </a:extLst>
        </xdr:cNvPr>
        <xdr:cNvPicPr>
          <a:picLocks noChangeAspect="1"/>
        </xdr:cNvPicPr>
      </xdr:nvPicPr>
      <xdr:blipFill>
        <a:blip xmlns:r="http://schemas.openxmlformats.org/officeDocument/2006/relationships" r:embed="rId2"/>
        <a:stretch>
          <a:fillRect/>
        </a:stretch>
      </xdr:blipFill>
      <xdr:spPr>
        <a:xfrm>
          <a:off x="11363324" y="457569"/>
          <a:ext cx="676275" cy="428308"/>
        </a:xfrm>
        <a:prstGeom prst="rect">
          <a:avLst/>
        </a:prstGeom>
      </xdr:spPr>
    </xdr:pic>
    <xdr:clientData/>
  </xdr:twoCellAnchor>
  <xdr:twoCellAnchor editAs="oneCell">
    <xdr:from>
      <xdr:col>20</xdr:col>
      <xdr:colOff>495300</xdr:colOff>
      <xdr:row>9</xdr:row>
      <xdr:rowOff>58420</xdr:rowOff>
    </xdr:from>
    <xdr:to>
      <xdr:col>21</xdr:col>
      <xdr:colOff>428701</xdr:colOff>
      <xdr:row>10</xdr:row>
      <xdr:rowOff>104775</xdr:rowOff>
    </xdr:to>
    <xdr:pic>
      <xdr:nvPicPr>
        <xdr:cNvPr id="33" name="Picture 32">
          <a:extLst>
            <a:ext uri="{FF2B5EF4-FFF2-40B4-BE49-F238E27FC236}">
              <a16:creationId xmlns:a16="http://schemas.microsoft.com/office/drawing/2014/main" id="{00000000-0008-0000-0A00-000021000000}"/>
            </a:ext>
          </a:extLst>
        </xdr:cNvPr>
        <xdr:cNvPicPr>
          <a:picLocks noChangeAspect="1"/>
        </xdr:cNvPicPr>
      </xdr:nvPicPr>
      <xdr:blipFill>
        <a:blip xmlns:r="http://schemas.openxmlformats.org/officeDocument/2006/relationships" r:embed="rId3"/>
        <a:stretch>
          <a:fillRect/>
        </a:stretch>
      </xdr:blipFill>
      <xdr:spPr>
        <a:xfrm>
          <a:off x="12725400" y="1782445"/>
          <a:ext cx="543001" cy="236855"/>
        </a:xfrm>
        <a:prstGeom prst="rect">
          <a:avLst/>
        </a:prstGeom>
      </xdr:spPr>
    </xdr:pic>
    <xdr:clientData/>
  </xdr:twoCellAnchor>
  <xdr:twoCellAnchor editAs="oneCell">
    <xdr:from>
      <xdr:col>18</xdr:col>
      <xdr:colOff>352425</xdr:colOff>
      <xdr:row>9</xdr:row>
      <xdr:rowOff>77470</xdr:rowOff>
    </xdr:from>
    <xdr:to>
      <xdr:col>19</xdr:col>
      <xdr:colOff>285826</xdr:colOff>
      <xdr:row>10</xdr:row>
      <xdr:rowOff>123825</xdr:rowOff>
    </xdr:to>
    <xdr:pic>
      <xdr:nvPicPr>
        <xdr:cNvPr id="34" name="Picture 33">
          <a:extLst>
            <a:ext uri="{FF2B5EF4-FFF2-40B4-BE49-F238E27FC236}">
              <a16:creationId xmlns:a16="http://schemas.microsoft.com/office/drawing/2014/main" id="{00000000-0008-0000-0A00-000022000000}"/>
            </a:ext>
          </a:extLst>
        </xdr:cNvPr>
        <xdr:cNvPicPr>
          <a:picLocks noChangeAspect="1"/>
        </xdr:cNvPicPr>
      </xdr:nvPicPr>
      <xdr:blipFill>
        <a:blip xmlns:r="http://schemas.openxmlformats.org/officeDocument/2006/relationships" r:embed="rId3"/>
        <a:stretch>
          <a:fillRect/>
        </a:stretch>
      </xdr:blipFill>
      <xdr:spPr>
        <a:xfrm>
          <a:off x="11363325" y="1801495"/>
          <a:ext cx="543001" cy="236855"/>
        </a:xfrm>
        <a:prstGeom prst="rect">
          <a:avLst/>
        </a:prstGeom>
      </xdr:spPr>
    </xdr:pic>
    <xdr:clientData/>
  </xdr:twoCellAnchor>
  <xdr:twoCellAnchor editAs="oneCell">
    <xdr:from>
      <xdr:col>16</xdr:col>
      <xdr:colOff>247650</xdr:colOff>
      <xdr:row>9</xdr:row>
      <xdr:rowOff>67945</xdr:rowOff>
    </xdr:from>
    <xdr:to>
      <xdr:col>17</xdr:col>
      <xdr:colOff>181051</xdr:colOff>
      <xdr:row>10</xdr:row>
      <xdr:rowOff>114300</xdr:rowOff>
    </xdr:to>
    <xdr:pic>
      <xdr:nvPicPr>
        <xdr:cNvPr id="35" name="Picture 34">
          <a:extLst>
            <a:ext uri="{FF2B5EF4-FFF2-40B4-BE49-F238E27FC236}">
              <a16:creationId xmlns:a16="http://schemas.microsoft.com/office/drawing/2014/main" id="{00000000-0008-0000-0A00-000023000000}"/>
            </a:ext>
          </a:extLst>
        </xdr:cNvPr>
        <xdr:cNvPicPr>
          <a:picLocks noChangeAspect="1"/>
        </xdr:cNvPicPr>
      </xdr:nvPicPr>
      <xdr:blipFill>
        <a:blip xmlns:r="http://schemas.openxmlformats.org/officeDocument/2006/relationships" r:embed="rId3"/>
        <a:stretch>
          <a:fillRect/>
        </a:stretch>
      </xdr:blipFill>
      <xdr:spPr>
        <a:xfrm>
          <a:off x="10039350" y="1791970"/>
          <a:ext cx="543001" cy="236855"/>
        </a:xfrm>
        <a:prstGeom prst="rect">
          <a:avLst/>
        </a:prstGeom>
      </xdr:spPr>
    </xdr:pic>
    <xdr:clientData/>
  </xdr:twoCellAnchor>
  <xdr:twoCellAnchor editAs="oneCell">
    <xdr:from>
      <xdr:col>14</xdr:col>
      <xdr:colOff>533400</xdr:colOff>
      <xdr:row>9</xdr:row>
      <xdr:rowOff>58420</xdr:rowOff>
    </xdr:from>
    <xdr:to>
      <xdr:col>15</xdr:col>
      <xdr:colOff>466801</xdr:colOff>
      <xdr:row>10</xdr:row>
      <xdr:rowOff>104775</xdr:rowOff>
    </xdr:to>
    <xdr:pic>
      <xdr:nvPicPr>
        <xdr:cNvPr id="36" name="Picture 35">
          <a:extLst>
            <a:ext uri="{FF2B5EF4-FFF2-40B4-BE49-F238E27FC236}">
              <a16:creationId xmlns:a16="http://schemas.microsoft.com/office/drawing/2014/main" id="{00000000-0008-0000-0A00-000024000000}"/>
            </a:ext>
          </a:extLst>
        </xdr:cNvPr>
        <xdr:cNvPicPr>
          <a:picLocks noChangeAspect="1"/>
        </xdr:cNvPicPr>
      </xdr:nvPicPr>
      <xdr:blipFill>
        <a:blip xmlns:r="http://schemas.openxmlformats.org/officeDocument/2006/relationships" r:embed="rId3"/>
        <a:stretch>
          <a:fillRect/>
        </a:stretch>
      </xdr:blipFill>
      <xdr:spPr>
        <a:xfrm>
          <a:off x="8753475" y="1782445"/>
          <a:ext cx="543001" cy="236855"/>
        </a:xfrm>
        <a:prstGeom prst="rect">
          <a:avLst/>
        </a:prstGeom>
      </xdr:spPr>
    </xdr:pic>
    <xdr:clientData/>
  </xdr:twoCellAnchor>
  <xdr:twoCellAnchor editAs="oneCell">
    <xdr:from>
      <xdr:col>20</xdr:col>
      <xdr:colOff>428625</xdr:colOff>
      <xdr:row>15</xdr:row>
      <xdr:rowOff>67945</xdr:rowOff>
    </xdr:from>
    <xdr:to>
      <xdr:col>21</xdr:col>
      <xdr:colOff>362026</xdr:colOff>
      <xdr:row>16</xdr:row>
      <xdr:rowOff>114300</xdr:rowOff>
    </xdr:to>
    <xdr:pic>
      <xdr:nvPicPr>
        <xdr:cNvPr id="37" name="Picture 36">
          <a:extLst>
            <a:ext uri="{FF2B5EF4-FFF2-40B4-BE49-F238E27FC236}">
              <a16:creationId xmlns:a16="http://schemas.microsoft.com/office/drawing/2014/main" id="{00000000-0008-0000-0A00-000025000000}"/>
            </a:ext>
          </a:extLst>
        </xdr:cNvPr>
        <xdr:cNvPicPr>
          <a:picLocks noChangeAspect="1"/>
        </xdr:cNvPicPr>
      </xdr:nvPicPr>
      <xdr:blipFill>
        <a:blip xmlns:r="http://schemas.openxmlformats.org/officeDocument/2006/relationships" r:embed="rId3"/>
        <a:stretch>
          <a:fillRect/>
        </a:stretch>
      </xdr:blipFill>
      <xdr:spPr>
        <a:xfrm>
          <a:off x="12658725" y="2934970"/>
          <a:ext cx="543001" cy="236855"/>
        </a:xfrm>
        <a:prstGeom prst="rect">
          <a:avLst/>
        </a:prstGeom>
      </xdr:spPr>
    </xdr:pic>
    <xdr:clientData/>
  </xdr:twoCellAnchor>
  <xdr:twoCellAnchor editAs="oneCell">
    <xdr:from>
      <xdr:col>14</xdr:col>
      <xdr:colOff>485775</xdr:colOff>
      <xdr:row>21</xdr:row>
      <xdr:rowOff>58420</xdr:rowOff>
    </xdr:from>
    <xdr:to>
      <xdr:col>15</xdr:col>
      <xdr:colOff>419176</xdr:colOff>
      <xdr:row>22</xdr:row>
      <xdr:rowOff>104775</xdr:rowOff>
    </xdr:to>
    <xdr:pic>
      <xdr:nvPicPr>
        <xdr:cNvPr id="38" name="Picture 37">
          <a:extLst>
            <a:ext uri="{FF2B5EF4-FFF2-40B4-BE49-F238E27FC236}">
              <a16:creationId xmlns:a16="http://schemas.microsoft.com/office/drawing/2014/main" id="{00000000-0008-0000-0A00-000026000000}"/>
            </a:ext>
          </a:extLst>
        </xdr:cNvPr>
        <xdr:cNvPicPr>
          <a:picLocks noChangeAspect="1"/>
        </xdr:cNvPicPr>
      </xdr:nvPicPr>
      <xdr:blipFill>
        <a:blip xmlns:r="http://schemas.openxmlformats.org/officeDocument/2006/relationships" r:embed="rId3"/>
        <a:stretch>
          <a:fillRect/>
        </a:stretch>
      </xdr:blipFill>
      <xdr:spPr>
        <a:xfrm>
          <a:off x="8705850" y="4068445"/>
          <a:ext cx="543001" cy="236855"/>
        </a:xfrm>
        <a:prstGeom prst="rect">
          <a:avLst/>
        </a:prstGeom>
      </xdr:spPr>
    </xdr:pic>
    <xdr:clientData/>
  </xdr:twoCellAnchor>
  <xdr:twoCellAnchor editAs="oneCell">
    <xdr:from>
      <xdr:col>16</xdr:col>
      <xdr:colOff>285750</xdr:colOff>
      <xdr:row>21</xdr:row>
      <xdr:rowOff>77470</xdr:rowOff>
    </xdr:from>
    <xdr:to>
      <xdr:col>17</xdr:col>
      <xdr:colOff>219151</xdr:colOff>
      <xdr:row>22</xdr:row>
      <xdr:rowOff>123825</xdr:rowOff>
    </xdr:to>
    <xdr:pic>
      <xdr:nvPicPr>
        <xdr:cNvPr id="39" name="Picture 38">
          <a:extLst>
            <a:ext uri="{FF2B5EF4-FFF2-40B4-BE49-F238E27FC236}">
              <a16:creationId xmlns:a16="http://schemas.microsoft.com/office/drawing/2014/main" id="{00000000-0008-0000-0A00-000027000000}"/>
            </a:ext>
          </a:extLst>
        </xdr:cNvPr>
        <xdr:cNvPicPr>
          <a:picLocks noChangeAspect="1"/>
        </xdr:cNvPicPr>
      </xdr:nvPicPr>
      <xdr:blipFill>
        <a:blip xmlns:r="http://schemas.openxmlformats.org/officeDocument/2006/relationships" r:embed="rId3"/>
        <a:stretch>
          <a:fillRect/>
        </a:stretch>
      </xdr:blipFill>
      <xdr:spPr>
        <a:xfrm>
          <a:off x="10077450" y="4087495"/>
          <a:ext cx="543001" cy="236855"/>
        </a:xfrm>
        <a:prstGeom prst="rect">
          <a:avLst/>
        </a:prstGeom>
      </xdr:spPr>
    </xdr:pic>
    <xdr:clientData/>
  </xdr:twoCellAnchor>
  <xdr:twoCellAnchor editAs="oneCell">
    <xdr:from>
      <xdr:col>18</xdr:col>
      <xdr:colOff>409575</xdr:colOff>
      <xdr:row>21</xdr:row>
      <xdr:rowOff>67945</xdr:rowOff>
    </xdr:from>
    <xdr:to>
      <xdr:col>19</xdr:col>
      <xdr:colOff>342976</xdr:colOff>
      <xdr:row>22</xdr:row>
      <xdr:rowOff>114300</xdr:rowOff>
    </xdr:to>
    <xdr:pic>
      <xdr:nvPicPr>
        <xdr:cNvPr id="40" name="Picture 39">
          <a:extLst>
            <a:ext uri="{FF2B5EF4-FFF2-40B4-BE49-F238E27FC236}">
              <a16:creationId xmlns:a16="http://schemas.microsoft.com/office/drawing/2014/main" id="{00000000-0008-0000-0A00-000028000000}"/>
            </a:ext>
          </a:extLst>
        </xdr:cNvPr>
        <xdr:cNvPicPr>
          <a:picLocks noChangeAspect="1"/>
        </xdr:cNvPicPr>
      </xdr:nvPicPr>
      <xdr:blipFill>
        <a:blip xmlns:r="http://schemas.openxmlformats.org/officeDocument/2006/relationships" r:embed="rId3"/>
        <a:stretch>
          <a:fillRect/>
        </a:stretch>
      </xdr:blipFill>
      <xdr:spPr>
        <a:xfrm>
          <a:off x="11420475" y="4077970"/>
          <a:ext cx="543001" cy="236855"/>
        </a:xfrm>
        <a:prstGeom prst="rect">
          <a:avLst/>
        </a:prstGeom>
      </xdr:spPr>
    </xdr:pic>
    <xdr:clientData/>
  </xdr:twoCellAnchor>
  <xdr:twoCellAnchor editAs="oneCell">
    <xdr:from>
      <xdr:col>20</xdr:col>
      <xdr:colOff>533400</xdr:colOff>
      <xdr:row>21</xdr:row>
      <xdr:rowOff>77470</xdr:rowOff>
    </xdr:from>
    <xdr:to>
      <xdr:col>21</xdr:col>
      <xdr:colOff>466801</xdr:colOff>
      <xdr:row>22</xdr:row>
      <xdr:rowOff>123825</xdr:rowOff>
    </xdr:to>
    <xdr:pic>
      <xdr:nvPicPr>
        <xdr:cNvPr id="41" name="Picture 40">
          <a:extLst>
            <a:ext uri="{FF2B5EF4-FFF2-40B4-BE49-F238E27FC236}">
              <a16:creationId xmlns:a16="http://schemas.microsoft.com/office/drawing/2014/main" id="{00000000-0008-0000-0A00-000029000000}"/>
            </a:ext>
          </a:extLst>
        </xdr:cNvPr>
        <xdr:cNvPicPr>
          <a:picLocks noChangeAspect="1"/>
        </xdr:cNvPicPr>
      </xdr:nvPicPr>
      <xdr:blipFill>
        <a:blip xmlns:r="http://schemas.openxmlformats.org/officeDocument/2006/relationships" r:embed="rId3"/>
        <a:stretch>
          <a:fillRect/>
        </a:stretch>
      </xdr:blipFill>
      <xdr:spPr>
        <a:xfrm>
          <a:off x="12763500" y="4087495"/>
          <a:ext cx="543001" cy="236855"/>
        </a:xfrm>
        <a:prstGeom prst="rect">
          <a:avLst/>
        </a:prstGeom>
      </xdr:spPr>
    </xdr:pic>
    <xdr:clientData/>
  </xdr:twoCellAnchor>
  <xdr:twoCellAnchor editAs="oneCell">
    <xdr:from>
      <xdr:col>18</xdr:col>
      <xdr:colOff>342900</xdr:colOff>
      <xdr:row>15</xdr:row>
      <xdr:rowOff>67945</xdr:rowOff>
    </xdr:from>
    <xdr:to>
      <xdr:col>19</xdr:col>
      <xdr:colOff>276301</xdr:colOff>
      <xdr:row>16</xdr:row>
      <xdr:rowOff>114300</xdr:rowOff>
    </xdr:to>
    <xdr:pic>
      <xdr:nvPicPr>
        <xdr:cNvPr id="42" name="Picture 41">
          <a:extLst>
            <a:ext uri="{FF2B5EF4-FFF2-40B4-BE49-F238E27FC236}">
              <a16:creationId xmlns:a16="http://schemas.microsoft.com/office/drawing/2014/main" id="{00000000-0008-0000-0A00-00002A000000}"/>
            </a:ext>
          </a:extLst>
        </xdr:cNvPr>
        <xdr:cNvPicPr>
          <a:picLocks noChangeAspect="1"/>
        </xdr:cNvPicPr>
      </xdr:nvPicPr>
      <xdr:blipFill>
        <a:blip xmlns:r="http://schemas.openxmlformats.org/officeDocument/2006/relationships" r:embed="rId3"/>
        <a:stretch>
          <a:fillRect/>
        </a:stretch>
      </xdr:blipFill>
      <xdr:spPr>
        <a:xfrm>
          <a:off x="11353800" y="2934970"/>
          <a:ext cx="543001" cy="236855"/>
        </a:xfrm>
        <a:prstGeom prst="rect">
          <a:avLst/>
        </a:prstGeom>
      </xdr:spPr>
    </xdr:pic>
    <xdr:clientData/>
  </xdr:twoCellAnchor>
  <xdr:twoCellAnchor editAs="oneCell">
    <xdr:from>
      <xdr:col>16</xdr:col>
      <xdr:colOff>200025</xdr:colOff>
      <xdr:row>15</xdr:row>
      <xdr:rowOff>39370</xdr:rowOff>
    </xdr:from>
    <xdr:to>
      <xdr:col>17</xdr:col>
      <xdr:colOff>133426</xdr:colOff>
      <xdr:row>16</xdr:row>
      <xdr:rowOff>85725</xdr:rowOff>
    </xdr:to>
    <xdr:pic>
      <xdr:nvPicPr>
        <xdr:cNvPr id="43" name="Picture 42">
          <a:extLst>
            <a:ext uri="{FF2B5EF4-FFF2-40B4-BE49-F238E27FC236}">
              <a16:creationId xmlns:a16="http://schemas.microsoft.com/office/drawing/2014/main" id="{00000000-0008-0000-0A00-00002B000000}"/>
            </a:ext>
          </a:extLst>
        </xdr:cNvPr>
        <xdr:cNvPicPr>
          <a:picLocks noChangeAspect="1"/>
        </xdr:cNvPicPr>
      </xdr:nvPicPr>
      <xdr:blipFill>
        <a:blip xmlns:r="http://schemas.openxmlformats.org/officeDocument/2006/relationships" r:embed="rId3"/>
        <a:stretch>
          <a:fillRect/>
        </a:stretch>
      </xdr:blipFill>
      <xdr:spPr>
        <a:xfrm>
          <a:off x="9991725" y="2906395"/>
          <a:ext cx="543001" cy="236855"/>
        </a:xfrm>
        <a:prstGeom prst="rect">
          <a:avLst/>
        </a:prstGeom>
      </xdr:spPr>
    </xdr:pic>
    <xdr:clientData/>
  </xdr:twoCellAnchor>
  <xdr:twoCellAnchor editAs="oneCell">
    <xdr:from>
      <xdr:col>14</xdr:col>
      <xdr:colOff>504825</xdr:colOff>
      <xdr:row>15</xdr:row>
      <xdr:rowOff>39370</xdr:rowOff>
    </xdr:from>
    <xdr:to>
      <xdr:col>15</xdr:col>
      <xdr:colOff>438226</xdr:colOff>
      <xdr:row>16</xdr:row>
      <xdr:rowOff>85725</xdr:rowOff>
    </xdr:to>
    <xdr:pic>
      <xdr:nvPicPr>
        <xdr:cNvPr id="44" name="Picture 43">
          <a:extLst>
            <a:ext uri="{FF2B5EF4-FFF2-40B4-BE49-F238E27FC236}">
              <a16:creationId xmlns:a16="http://schemas.microsoft.com/office/drawing/2014/main" id="{00000000-0008-0000-0A00-00002C000000}"/>
            </a:ext>
          </a:extLst>
        </xdr:cNvPr>
        <xdr:cNvPicPr>
          <a:picLocks noChangeAspect="1"/>
        </xdr:cNvPicPr>
      </xdr:nvPicPr>
      <xdr:blipFill>
        <a:blip xmlns:r="http://schemas.openxmlformats.org/officeDocument/2006/relationships" r:embed="rId3"/>
        <a:stretch>
          <a:fillRect/>
        </a:stretch>
      </xdr:blipFill>
      <xdr:spPr>
        <a:xfrm>
          <a:off x="8724900" y="2906395"/>
          <a:ext cx="543001" cy="236855"/>
        </a:xfrm>
        <a:prstGeom prst="rect">
          <a:avLst/>
        </a:prstGeom>
      </xdr:spPr>
    </xdr:pic>
    <xdr:clientData/>
  </xdr:twoCellAnchor>
  <xdr:twoCellAnchor>
    <xdr:from>
      <xdr:col>13</xdr:col>
      <xdr:colOff>19051</xdr:colOff>
      <xdr:row>3</xdr:row>
      <xdr:rowOff>76200</xdr:rowOff>
    </xdr:from>
    <xdr:to>
      <xdr:col>14</xdr:col>
      <xdr:colOff>381001</xdr:colOff>
      <xdr:row>4</xdr:row>
      <xdr:rowOff>152400</xdr:rowOff>
    </xdr:to>
    <xdr:sp macro="" textlink="">
      <xdr:nvSpPr>
        <xdr:cNvPr id="45" name="Rounded Rectangle 44">
          <a:extLst>
            <a:ext uri="{FF2B5EF4-FFF2-40B4-BE49-F238E27FC236}">
              <a16:creationId xmlns:a16="http://schemas.microsoft.com/office/drawing/2014/main" id="{00000000-0008-0000-0A00-00002D000000}"/>
            </a:ext>
          </a:extLst>
        </xdr:cNvPr>
        <xdr:cNvSpPr/>
      </xdr:nvSpPr>
      <xdr:spPr>
        <a:xfrm>
          <a:off x="7629526" y="657225"/>
          <a:ext cx="971550" cy="266700"/>
        </a:xfrm>
        <a:prstGeom prst="roundRect">
          <a:avLst/>
        </a:prstGeom>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ctr"/>
          <a:r>
            <a:rPr lang="en-US" sz="1100"/>
            <a:t>SPECIFIC</a:t>
          </a:r>
        </a:p>
      </xdr:txBody>
    </xdr:sp>
    <xdr:clientData/>
  </xdr:twoCellAnchor>
  <xdr:twoCellAnchor>
    <xdr:from>
      <xdr:col>13</xdr:col>
      <xdr:colOff>0</xdr:colOff>
      <xdr:row>9</xdr:row>
      <xdr:rowOff>85725</xdr:rowOff>
    </xdr:from>
    <xdr:to>
      <xdr:col>14</xdr:col>
      <xdr:colOff>371475</xdr:colOff>
      <xdr:row>10</xdr:row>
      <xdr:rowOff>171450</xdr:rowOff>
    </xdr:to>
    <xdr:sp macro="" textlink="">
      <xdr:nvSpPr>
        <xdr:cNvPr id="46" name="Rounded Rectangle 45">
          <a:extLst>
            <a:ext uri="{FF2B5EF4-FFF2-40B4-BE49-F238E27FC236}">
              <a16:creationId xmlns:a16="http://schemas.microsoft.com/office/drawing/2014/main" id="{00000000-0008-0000-0A00-00002E000000}"/>
            </a:ext>
          </a:extLst>
        </xdr:cNvPr>
        <xdr:cNvSpPr/>
      </xdr:nvSpPr>
      <xdr:spPr>
        <a:xfrm>
          <a:off x="7610475" y="1809750"/>
          <a:ext cx="981075" cy="276225"/>
        </a:xfrm>
        <a:prstGeom prst="roundRect">
          <a:avLst/>
        </a:prstGeom>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ctr"/>
          <a:r>
            <a:rPr lang="en-US" sz="1100"/>
            <a:t>DETECTION</a:t>
          </a:r>
        </a:p>
      </xdr:txBody>
    </xdr:sp>
    <xdr:clientData/>
  </xdr:twoCellAnchor>
  <xdr:twoCellAnchor>
    <xdr:from>
      <xdr:col>13</xdr:col>
      <xdr:colOff>38101</xdr:colOff>
      <xdr:row>15</xdr:row>
      <xdr:rowOff>66675</xdr:rowOff>
    </xdr:from>
    <xdr:to>
      <xdr:col>14</xdr:col>
      <xdr:colOff>381001</xdr:colOff>
      <xdr:row>16</xdr:row>
      <xdr:rowOff>161925</xdr:rowOff>
    </xdr:to>
    <xdr:sp macro="" textlink="">
      <xdr:nvSpPr>
        <xdr:cNvPr id="47" name="Rounded Rectangle 46">
          <a:extLst>
            <a:ext uri="{FF2B5EF4-FFF2-40B4-BE49-F238E27FC236}">
              <a16:creationId xmlns:a16="http://schemas.microsoft.com/office/drawing/2014/main" id="{00000000-0008-0000-0A00-00002F000000}"/>
            </a:ext>
          </a:extLst>
        </xdr:cNvPr>
        <xdr:cNvSpPr/>
      </xdr:nvSpPr>
      <xdr:spPr>
        <a:xfrm>
          <a:off x="7648576" y="2933700"/>
          <a:ext cx="952500" cy="285750"/>
        </a:xfrm>
        <a:prstGeom prst="roundRect">
          <a:avLst/>
        </a:prstGeom>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ctr"/>
          <a:r>
            <a:rPr lang="en-US" sz="1100"/>
            <a:t>SYSTEMIC</a:t>
          </a:r>
        </a:p>
      </xdr:txBody>
    </xdr:sp>
    <xdr:clientData/>
  </xdr:twoCellAnchor>
  <xdr:twoCellAnchor>
    <xdr:from>
      <xdr:col>23</xdr:col>
      <xdr:colOff>209550</xdr:colOff>
      <xdr:row>1</xdr:row>
      <xdr:rowOff>171449</xdr:rowOff>
    </xdr:from>
    <xdr:to>
      <xdr:col>25</xdr:col>
      <xdr:colOff>381000</xdr:colOff>
      <xdr:row>4</xdr:row>
      <xdr:rowOff>123824</xdr:rowOff>
    </xdr:to>
    <xdr:sp macro="" textlink="">
      <xdr:nvSpPr>
        <xdr:cNvPr id="48" name="Rounded Rectangle 47">
          <a:extLst>
            <a:ext uri="{FF2B5EF4-FFF2-40B4-BE49-F238E27FC236}">
              <a16:creationId xmlns:a16="http://schemas.microsoft.com/office/drawing/2014/main" id="{00000000-0008-0000-0A00-000030000000}"/>
            </a:ext>
          </a:extLst>
        </xdr:cNvPr>
        <xdr:cNvSpPr/>
      </xdr:nvSpPr>
      <xdr:spPr>
        <a:xfrm>
          <a:off x="14268450" y="371474"/>
          <a:ext cx="1390650" cy="523875"/>
        </a:xfrm>
        <a:prstGeom prst="roundRect">
          <a:avLst/>
        </a:prstGeom>
        <a:solidFill>
          <a:srgbClr val="C00000">
            <a:alpha val="50000"/>
          </a:srgbClr>
        </a:solidFill>
        <a:ln>
          <a:solidFill>
            <a:srgbClr val="C00000"/>
          </a:solid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100"/>
            <a:t>Root Cause</a:t>
          </a:r>
        </a:p>
        <a:p>
          <a:pPr algn="ctr"/>
          <a:r>
            <a:rPr lang="en-US" sz="1100"/>
            <a:t>Take to Step 5</a:t>
          </a:r>
        </a:p>
      </xdr:txBody>
    </xdr:sp>
    <xdr:clientData/>
  </xdr:twoCellAnchor>
  <xdr:twoCellAnchor>
    <xdr:from>
      <xdr:col>11</xdr:col>
      <xdr:colOff>455838</xdr:colOff>
      <xdr:row>11</xdr:row>
      <xdr:rowOff>142875</xdr:rowOff>
    </xdr:from>
    <xdr:to>
      <xdr:col>12</xdr:col>
      <xdr:colOff>176892</xdr:colOff>
      <xdr:row>14</xdr:row>
      <xdr:rowOff>54429</xdr:rowOff>
    </xdr:to>
    <xdr:sp macro="" textlink="">
      <xdr:nvSpPr>
        <xdr:cNvPr id="49" name="Rectangle 48">
          <a:extLst>
            <a:ext uri="{FF2B5EF4-FFF2-40B4-BE49-F238E27FC236}">
              <a16:creationId xmlns:a16="http://schemas.microsoft.com/office/drawing/2014/main" id="{00000000-0008-0000-0A00-000031000000}"/>
            </a:ext>
          </a:extLst>
        </xdr:cNvPr>
        <xdr:cNvSpPr/>
      </xdr:nvSpPr>
      <xdr:spPr>
        <a:xfrm>
          <a:off x="6847113" y="2247900"/>
          <a:ext cx="330654" cy="483054"/>
        </a:xfrm>
        <a:prstGeom prst="rect">
          <a:avLst/>
        </a:prstGeom>
        <a:noFill/>
        <a:ln w="28575" cap="flat" cmpd="sng" algn="ctr">
          <a:solidFill>
            <a:srgbClr val="FF0000"/>
          </a:solidFill>
          <a:prstDash val="solid"/>
          <a:round/>
          <a:headEnd type="none" w="med" len="med"/>
          <a:tailEnd type="none" w="med" len="med"/>
        </a:ln>
      </xdr:spPr>
      <xdr:style>
        <a:lnRef idx="0">
          <a:scrgbClr r="0" g="0" b="0"/>
        </a:lnRef>
        <a:fillRef idx="0">
          <a:scrgbClr r="0" g="0" b="0"/>
        </a:fillRef>
        <a:effectRef idx="0">
          <a:scrgbClr r="0" g="0" b="0"/>
        </a:effectRef>
        <a:fontRef idx="minor">
          <a:schemeClr val="accent2"/>
        </a:fontRef>
      </xdr:style>
      <xdr:txBody>
        <a:bodyPr vertOverflow="clip" horzOverflow="clip" rtlCol="0" anchor="ctr"/>
        <a:lstStyle/>
        <a:p>
          <a:pPr algn="ctr"/>
          <a:r>
            <a:rPr lang="en-US" sz="2000" b="1">
              <a:solidFill>
                <a:srgbClr val="FF0000"/>
              </a:solidFill>
            </a:rPr>
            <a:t>0</a:t>
          </a:r>
        </a:p>
      </xdr:txBody>
    </xdr:sp>
    <xdr:clientData/>
  </xdr:twoCellAnchor>
  <xdr:twoCellAnchor editAs="oneCell">
    <xdr:from>
      <xdr:col>14</xdr:col>
      <xdr:colOff>133350</xdr:colOff>
      <xdr:row>26</xdr:row>
      <xdr:rowOff>0</xdr:rowOff>
    </xdr:from>
    <xdr:to>
      <xdr:col>25</xdr:col>
      <xdr:colOff>28575</xdr:colOff>
      <xdr:row>46</xdr:row>
      <xdr:rowOff>28575</xdr:rowOff>
    </xdr:to>
    <xdr:sp macro="" textlink="">
      <xdr:nvSpPr>
        <xdr:cNvPr id="50" name="AutoShape 3">
          <a:extLst>
            <a:ext uri="{FF2B5EF4-FFF2-40B4-BE49-F238E27FC236}">
              <a16:creationId xmlns:a16="http://schemas.microsoft.com/office/drawing/2014/main" id="{00000000-0008-0000-0A00-000032000000}"/>
            </a:ext>
          </a:extLst>
        </xdr:cNvPr>
        <xdr:cNvSpPr>
          <a:spLocks noChangeAspect="1" noChangeArrowheads="1"/>
        </xdr:cNvSpPr>
      </xdr:nvSpPr>
      <xdr:spPr bwMode="auto">
        <a:xfrm>
          <a:off x="8353425" y="4962525"/>
          <a:ext cx="6953250" cy="38385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11</xdr:col>
      <xdr:colOff>401411</xdr:colOff>
      <xdr:row>19</xdr:row>
      <xdr:rowOff>102054</xdr:rowOff>
    </xdr:from>
    <xdr:to>
      <xdr:col>12</xdr:col>
      <xdr:colOff>282498</xdr:colOff>
      <xdr:row>22</xdr:row>
      <xdr:rowOff>17012</xdr:rowOff>
    </xdr:to>
    <xdr:grpSp>
      <xdr:nvGrpSpPr>
        <xdr:cNvPr id="51" name="Group 50">
          <a:extLst>
            <a:ext uri="{FF2B5EF4-FFF2-40B4-BE49-F238E27FC236}">
              <a16:creationId xmlns:a16="http://schemas.microsoft.com/office/drawing/2014/main" id="{00000000-0008-0000-0A00-000033000000}"/>
            </a:ext>
          </a:extLst>
        </xdr:cNvPr>
        <xdr:cNvGrpSpPr/>
      </xdr:nvGrpSpPr>
      <xdr:grpSpPr>
        <a:xfrm>
          <a:off x="6817179" y="3728358"/>
          <a:ext cx="493408" cy="486458"/>
          <a:chOff x="11917234" y="371874"/>
          <a:chExt cx="493408" cy="486458"/>
        </a:xfrm>
        <a:noFill/>
      </xdr:grpSpPr>
      <xdr:sp macro="" textlink="">
        <xdr:nvSpPr>
          <xdr:cNvPr id="52" name="Down Arrow 51">
            <a:extLst>
              <a:ext uri="{FF2B5EF4-FFF2-40B4-BE49-F238E27FC236}">
                <a16:creationId xmlns:a16="http://schemas.microsoft.com/office/drawing/2014/main" id="{00000000-0008-0000-0A00-000034000000}"/>
              </a:ext>
            </a:extLst>
          </xdr:cNvPr>
          <xdr:cNvSpPr/>
        </xdr:nvSpPr>
        <xdr:spPr>
          <a:xfrm>
            <a:off x="11917234" y="676491"/>
            <a:ext cx="493408" cy="181841"/>
          </a:xfrm>
          <a:prstGeom prst="downArrow">
            <a:avLst>
              <a:gd name="adj1" fmla="val 70885"/>
              <a:gd name="adj2" fmla="val 62835"/>
            </a:avLst>
          </a:prstGeom>
          <a:grp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lang="en-US" sz="500">
              <a:solidFill>
                <a:srgbClr val="FF0000"/>
              </a:solidFill>
            </a:endParaRPr>
          </a:p>
        </xdr:txBody>
      </xdr:sp>
      <xdr:sp macro="" textlink="">
        <xdr:nvSpPr>
          <xdr:cNvPr id="53" name="Rectangle 52">
            <a:extLst>
              <a:ext uri="{FF2B5EF4-FFF2-40B4-BE49-F238E27FC236}">
                <a16:creationId xmlns:a16="http://schemas.microsoft.com/office/drawing/2014/main" id="{00000000-0008-0000-0A00-000035000000}"/>
              </a:ext>
            </a:extLst>
          </xdr:cNvPr>
          <xdr:cNvSpPr/>
        </xdr:nvSpPr>
        <xdr:spPr>
          <a:xfrm>
            <a:off x="11993924" y="371874"/>
            <a:ext cx="341671" cy="244006"/>
          </a:xfrm>
          <a:prstGeom prst="rect">
            <a:avLst/>
          </a:prstGeom>
          <a:grp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lang="en-US" sz="1200" b="1">
              <a:solidFill>
                <a:srgbClr val="FF0000"/>
              </a:solidFill>
            </a:endParaRPr>
          </a:p>
        </xdr:txBody>
      </xdr:sp>
    </xdr:grpSp>
    <xdr:clientData/>
  </xdr:twoCellAnchor>
  <xdr:twoCellAnchor>
    <xdr:from>
      <xdr:col>11</xdr:col>
      <xdr:colOff>376916</xdr:colOff>
      <xdr:row>44</xdr:row>
      <xdr:rowOff>170089</xdr:rowOff>
    </xdr:from>
    <xdr:to>
      <xdr:col>12</xdr:col>
      <xdr:colOff>258003</xdr:colOff>
      <xdr:row>47</xdr:row>
      <xdr:rowOff>85047</xdr:rowOff>
    </xdr:to>
    <xdr:grpSp>
      <xdr:nvGrpSpPr>
        <xdr:cNvPr id="54" name="Group 53">
          <a:extLst>
            <a:ext uri="{FF2B5EF4-FFF2-40B4-BE49-F238E27FC236}">
              <a16:creationId xmlns:a16="http://schemas.microsoft.com/office/drawing/2014/main" id="{00000000-0008-0000-0A00-000036000000}"/>
            </a:ext>
          </a:extLst>
        </xdr:cNvPr>
        <xdr:cNvGrpSpPr/>
      </xdr:nvGrpSpPr>
      <xdr:grpSpPr>
        <a:xfrm>
          <a:off x="6792684" y="8558893"/>
          <a:ext cx="493408" cy="486458"/>
          <a:chOff x="11917234" y="371874"/>
          <a:chExt cx="493408" cy="486458"/>
        </a:xfrm>
      </xdr:grpSpPr>
      <xdr:sp macro="" textlink="">
        <xdr:nvSpPr>
          <xdr:cNvPr id="55" name="Down Arrow 54">
            <a:extLst>
              <a:ext uri="{FF2B5EF4-FFF2-40B4-BE49-F238E27FC236}">
                <a16:creationId xmlns:a16="http://schemas.microsoft.com/office/drawing/2014/main" id="{00000000-0008-0000-0A00-000037000000}"/>
              </a:ext>
            </a:extLst>
          </xdr:cNvPr>
          <xdr:cNvSpPr/>
        </xdr:nvSpPr>
        <xdr:spPr>
          <a:xfrm>
            <a:off x="11917234" y="676491"/>
            <a:ext cx="493408" cy="181841"/>
          </a:xfrm>
          <a:prstGeom prst="downArrow">
            <a:avLst>
              <a:gd name="adj1" fmla="val 70885"/>
              <a:gd name="adj2" fmla="val 62835"/>
            </a:avLst>
          </a:prstGeom>
          <a:solidFill>
            <a:sysClr val="window" lastClr="FFFFFF"/>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lang="en-US" sz="500">
              <a:solidFill>
                <a:srgbClr val="FF0000"/>
              </a:solidFill>
            </a:endParaRPr>
          </a:p>
        </xdr:txBody>
      </xdr:sp>
      <xdr:sp macro="" textlink="">
        <xdr:nvSpPr>
          <xdr:cNvPr id="56" name="Rectangle 55">
            <a:extLst>
              <a:ext uri="{FF2B5EF4-FFF2-40B4-BE49-F238E27FC236}">
                <a16:creationId xmlns:a16="http://schemas.microsoft.com/office/drawing/2014/main" id="{00000000-0008-0000-0A00-000038000000}"/>
              </a:ext>
            </a:extLst>
          </xdr:cNvPr>
          <xdr:cNvSpPr/>
        </xdr:nvSpPr>
        <xdr:spPr>
          <a:xfrm>
            <a:off x="11993924" y="371874"/>
            <a:ext cx="341671" cy="244006"/>
          </a:xfrm>
          <a:prstGeom prst="rect">
            <a:avLst/>
          </a:prstGeom>
          <a:solidFill>
            <a:sysClr val="window" lastClr="FFFFFF"/>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lang="en-US" sz="1200" b="1">
              <a:solidFill>
                <a:srgbClr val="FF0000"/>
              </a:solidFill>
            </a:endParaRPr>
          </a:p>
        </xdr:txBody>
      </xdr:sp>
    </xdr:grpSp>
    <xdr:clientData/>
  </xdr:twoCellAnchor>
  <xdr:twoCellAnchor>
    <xdr:from>
      <xdr:col>12</xdr:col>
      <xdr:colOff>446976</xdr:colOff>
      <xdr:row>5</xdr:row>
      <xdr:rowOff>69913</xdr:rowOff>
    </xdr:from>
    <xdr:to>
      <xdr:col>13</xdr:col>
      <xdr:colOff>16495</xdr:colOff>
      <xdr:row>7</xdr:row>
      <xdr:rowOff>182321</xdr:rowOff>
    </xdr:to>
    <xdr:sp macro="" textlink="">
      <xdr:nvSpPr>
        <xdr:cNvPr id="57" name="Down Arrow 56">
          <a:extLst>
            <a:ext uri="{FF2B5EF4-FFF2-40B4-BE49-F238E27FC236}">
              <a16:creationId xmlns:a16="http://schemas.microsoft.com/office/drawing/2014/main" id="{00000000-0008-0000-0A00-000039000000}"/>
            </a:ext>
          </a:extLst>
        </xdr:cNvPr>
        <xdr:cNvSpPr/>
      </xdr:nvSpPr>
      <xdr:spPr>
        <a:xfrm rot="16200000">
          <a:off x="7290707" y="1189082"/>
          <a:ext cx="493408" cy="179119"/>
        </a:xfrm>
        <a:prstGeom prst="downArrow">
          <a:avLst>
            <a:gd name="adj1" fmla="val 70885"/>
            <a:gd name="adj2" fmla="val 62835"/>
          </a:avLst>
        </a:prstGeom>
        <a:solidFill>
          <a:sysClr val="window" lastClr="FFFFFF"/>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lang="en-US" sz="500">
            <a:solidFill>
              <a:srgbClr val="FF0000"/>
            </a:solidFill>
          </a:endParaRPr>
        </a:p>
      </xdr:txBody>
    </xdr:sp>
    <xdr:clientData/>
  </xdr:twoCellAnchor>
  <xdr:twoCellAnchor>
    <xdr:from>
      <xdr:col>11</xdr:col>
      <xdr:colOff>592399</xdr:colOff>
      <xdr:row>50</xdr:row>
      <xdr:rowOff>111578</xdr:rowOff>
    </xdr:from>
    <xdr:to>
      <xdr:col>12</xdr:col>
      <xdr:colOff>321749</xdr:colOff>
      <xdr:row>51</xdr:row>
      <xdr:rowOff>165084</xdr:rowOff>
    </xdr:to>
    <xdr:sp macro="" textlink="">
      <xdr:nvSpPr>
        <xdr:cNvPr id="58" name="Rectangle 57">
          <a:extLst>
            <a:ext uri="{FF2B5EF4-FFF2-40B4-BE49-F238E27FC236}">
              <a16:creationId xmlns:a16="http://schemas.microsoft.com/office/drawing/2014/main" id="{00000000-0008-0000-0A00-00003A000000}"/>
            </a:ext>
          </a:extLst>
        </xdr:cNvPr>
        <xdr:cNvSpPr/>
      </xdr:nvSpPr>
      <xdr:spPr>
        <a:xfrm>
          <a:off x="6983674" y="9646103"/>
          <a:ext cx="338950" cy="244006"/>
        </a:xfrm>
        <a:prstGeom prst="rect">
          <a:avLst/>
        </a:prstGeom>
        <a:solidFill>
          <a:sysClr val="window" lastClr="FFFFFF"/>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lang="en-US" sz="1200" b="1">
            <a:solidFill>
              <a:srgbClr val="FF0000"/>
            </a:solidFill>
          </a:endParaRPr>
        </a:p>
      </xdr:txBody>
    </xdr:sp>
    <xdr:clientData/>
  </xdr:twoCellAnchor>
  <xdr:twoCellAnchor>
    <xdr:from>
      <xdr:col>24</xdr:col>
      <xdr:colOff>551090</xdr:colOff>
      <xdr:row>21</xdr:row>
      <xdr:rowOff>172720</xdr:rowOff>
    </xdr:from>
    <xdr:to>
      <xdr:col>25</xdr:col>
      <xdr:colOff>432177</xdr:colOff>
      <xdr:row>24</xdr:row>
      <xdr:rowOff>87678</xdr:rowOff>
    </xdr:to>
    <xdr:grpSp>
      <xdr:nvGrpSpPr>
        <xdr:cNvPr id="59" name="Group 58">
          <a:extLst>
            <a:ext uri="{FF2B5EF4-FFF2-40B4-BE49-F238E27FC236}">
              <a16:creationId xmlns:a16="http://schemas.microsoft.com/office/drawing/2014/main" id="{00000000-0008-0000-0A00-00003B000000}"/>
            </a:ext>
          </a:extLst>
        </xdr:cNvPr>
        <xdr:cNvGrpSpPr/>
      </xdr:nvGrpSpPr>
      <xdr:grpSpPr>
        <a:xfrm>
          <a:off x="15274019" y="4180024"/>
          <a:ext cx="493408" cy="486458"/>
          <a:chOff x="11917234" y="371874"/>
          <a:chExt cx="493408" cy="486458"/>
        </a:xfrm>
      </xdr:grpSpPr>
      <xdr:sp macro="" textlink="">
        <xdr:nvSpPr>
          <xdr:cNvPr id="60" name="Down Arrow 59">
            <a:extLst>
              <a:ext uri="{FF2B5EF4-FFF2-40B4-BE49-F238E27FC236}">
                <a16:creationId xmlns:a16="http://schemas.microsoft.com/office/drawing/2014/main" id="{00000000-0008-0000-0A00-00003C000000}"/>
              </a:ext>
            </a:extLst>
          </xdr:cNvPr>
          <xdr:cNvSpPr/>
        </xdr:nvSpPr>
        <xdr:spPr>
          <a:xfrm>
            <a:off x="11917234" y="676491"/>
            <a:ext cx="493408" cy="181841"/>
          </a:xfrm>
          <a:prstGeom prst="downArrow">
            <a:avLst>
              <a:gd name="adj1" fmla="val 70885"/>
              <a:gd name="adj2" fmla="val 62835"/>
            </a:avLst>
          </a:prstGeom>
          <a:solidFill>
            <a:sysClr val="window" lastClr="FFFFFF"/>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lang="en-US" sz="500">
              <a:solidFill>
                <a:srgbClr val="FF0000"/>
              </a:solidFill>
            </a:endParaRPr>
          </a:p>
        </xdr:txBody>
      </xdr:sp>
      <xdr:sp macro="" textlink="">
        <xdr:nvSpPr>
          <xdr:cNvPr id="61" name="Rectangle 60">
            <a:extLst>
              <a:ext uri="{FF2B5EF4-FFF2-40B4-BE49-F238E27FC236}">
                <a16:creationId xmlns:a16="http://schemas.microsoft.com/office/drawing/2014/main" id="{00000000-0008-0000-0A00-00003D000000}"/>
              </a:ext>
            </a:extLst>
          </xdr:cNvPr>
          <xdr:cNvSpPr/>
        </xdr:nvSpPr>
        <xdr:spPr>
          <a:xfrm>
            <a:off x="11993924" y="371874"/>
            <a:ext cx="341671" cy="244006"/>
          </a:xfrm>
          <a:prstGeom prst="rect">
            <a:avLst/>
          </a:prstGeom>
          <a:solidFill>
            <a:sysClr val="window" lastClr="FFFFFF"/>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lang="en-US" sz="1200" b="1">
              <a:solidFill>
                <a:srgbClr val="FF0000"/>
              </a:solidFill>
            </a:endParaRPr>
          </a:p>
        </xdr:txBody>
      </xdr:sp>
    </xdr:grpSp>
    <xdr:clientData/>
  </xdr:twoCellAnchor>
  <xdr:twoCellAnchor>
    <xdr:from>
      <xdr:col>24</xdr:col>
      <xdr:colOff>553812</xdr:colOff>
      <xdr:row>40</xdr:row>
      <xdr:rowOff>86996</xdr:rowOff>
    </xdr:from>
    <xdr:to>
      <xdr:col>25</xdr:col>
      <xdr:colOff>434899</xdr:colOff>
      <xdr:row>43</xdr:row>
      <xdr:rowOff>1954</xdr:rowOff>
    </xdr:to>
    <xdr:grpSp>
      <xdr:nvGrpSpPr>
        <xdr:cNvPr id="62" name="Group 61">
          <a:extLst>
            <a:ext uri="{FF2B5EF4-FFF2-40B4-BE49-F238E27FC236}">
              <a16:creationId xmlns:a16="http://schemas.microsoft.com/office/drawing/2014/main" id="{00000000-0008-0000-0A00-00003E000000}"/>
            </a:ext>
          </a:extLst>
        </xdr:cNvPr>
        <xdr:cNvGrpSpPr/>
      </xdr:nvGrpSpPr>
      <xdr:grpSpPr>
        <a:xfrm>
          <a:off x="15276741" y="7713800"/>
          <a:ext cx="493408" cy="486458"/>
          <a:chOff x="11917234" y="371874"/>
          <a:chExt cx="493408" cy="486458"/>
        </a:xfrm>
      </xdr:grpSpPr>
      <xdr:sp macro="" textlink="">
        <xdr:nvSpPr>
          <xdr:cNvPr id="63" name="Down Arrow 62">
            <a:extLst>
              <a:ext uri="{FF2B5EF4-FFF2-40B4-BE49-F238E27FC236}">
                <a16:creationId xmlns:a16="http://schemas.microsoft.com/office/drawing/2014/main" id="{00000000-0008-0000-0A00-00003F000000}"/>
              </a:ext>
            </a:extLst>
          </xdr:cNvPr>
          <xdr:cNvSpPr/>
        </xdr:nvSpPr>
        <xdr:spPr>
          <a:xfrm>
            <a:off x="11917234" y="676491"/>
            <a:ext cx="493408" cy="181841"/>
          </a:xfrm>
          <a:prstGeom prst="downArrow">
            <a:avLst>
              <a:gd name="adj1" fmla="val 70885"/>
              <a:gd name="adj2" fmla="val 62835"/>
            </a:avLst>
          </a:prstGeom>
          <a:solidFill>
            <a:sysClr val="window" lastClr="FFFFFF"/>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lang="en-US" sz="500">
              <a:solidFill>
                <a:srgbClr val="FF0000"/>
              </a:solidFill>
            </a:endParaRPr>
          </a:p>
        </xdr:txBody>
      </xdr:sp>
      <xdr:sp macro="" textlink="">
        <xdr:nvSpPr>
          <xdr:cNvPr id="64" name="Rectangle 63">
            <a:extLst>
              <a:ext uri="{FF2B5EF4-FFF2-40B4-BE49-F238E27FC236}">
                <a16:creationId xmlns:a16="http://schemas.microsoft.com/office/drawing/2014/main" id="{00000000-0008-0000-0A00-000040000000}"/>
              </a:ext>
            </a:extLst>
          </xdr:cNvPr>
          <xdr:cNvSpPr/>
        </xdr:nvSpPr>
        <xdr:spPr>
          <a:xfrm>
            <a:off x="11993924" y="371874"/>
            <a:ext cx="341671" cy="244006"/>
          </a:xfrm>
          <a:prstGeom prst="rect">
            <a:avLst/>
          </a:prstGeom>
          <a:solidFill>
            <a:sysClr val="window" lastClr="FFFFFF"/>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lang="en-US" sz="1200" b="1">
              <a:solidFill>
                <a:srgbClr val="FF0000"/>
              </a:solidFill>
            </a:endParaRPr>
          </a:p>
        </xdr:txBody>
      </xdr:sp>
    </xdr:grpSp>
    <xdr:clientData/>
  </xdr:twoCellAnchor>
  <xdr:twoCellAnchor>
    <xdr:from>
      <xdr:col>10</xdr:col>
      <xdr:colOff>136072</xdr:colOff>
      <xdr:row>16</xdr:row>
      <xdr:rowOff>6803</xdr:rowOff>
    </xdr:from>
    <xdr:to>
      <xdr:col>10</xdr:col>
      <xdr:colOff>469447</xdr:colOff>
      <xdr:row>18</xdr:row>
      <xdr:rowOff>108857</xdr:rowOff>
    </xdr:to>
    <xdr:sp macro="" textlink="">
      <xdr:nvSpPr>
        <xdr:cNvPr id="65" name="Rectangle 64">
          <a:extLst>
            <a:ext uri="{FF2B5EF4-FFF2-40B4-BE49-F238E27FC236}">
              <a16:creationId xmlns:a16="http://schemas.microsoft.com/office/drawing/2014/main" id="{00000000-0008-0000-0A00-000041000000}"/>
            </a:ext>
          </a:extLst>
        </xdr:cNvPr>
        <xdr:cNvSpPr/>
      </xdr:nvSpPr>
      <xdr:spPr>
        <a:xfrm>
          <a:off x="5917747" y="3064328"/>
          <a:ext cx="333375" cy="483054"/>
        </a:xfrm>
        <a:prstGeom prst="rect">
          <a:avLst/>
        </a:prstGeom>
        <a:noFill/>
        <a:ln w="28575" cap="flat" cmpd="sng" algn="ctr">
          <a:solidFill>
            <a:srgbClr val="FF0000"/>
          </a:solidFill>
          <a:prstDash val="solid"/>
          <a:round/>
          <a:headEnd type="none" w="med" len="med"/>
          <a:tailEnd type="none" w="med" len="med"/>
        </a:ln>
      </xdr:spPr>
      <xdr:style>
        <a:lnRef idx="0">
          <a:scrgbClr r="0" g="0" b="0"/>
        </a:lnRef>
        <a:fillRef idx="0">
          <a:scrgbClr r="0" g="0" b="0"/>
        </a:fillRef>
        <a:effectRef idx="0">
          <a:scrgbClr r="0" g="0" b="0"/>
        </a:effectRef>
        <a:fontRef idx="minor">
          <a:schemeClr val="accent2"/>
        </a:fontRef>
      </xdr:style>
      <xdr:txBody>
        <a:bodyPr vertOverflow="clip" horzOverflow="clip" rtlCol="0" anchor="ctr"/>
        <a:lstStyle/>
        <a:p>
          <a:pPr algn="ctr"/>
          <a:r>
            <a:rPr lang="en-US" sz="2000" b="1">
              <a:solidFill>
                <a:srgbClr val="FF0000"/>
              </a:solidFill>
            </a:rPr>
            <a:t>0</a:t>
          </a:r>
        </a:p>
      </xdr:txBody>
    </xdr:sp>
    <xdr:clientData/>
  </xdr:twoCellAnchor>
  <xdr:twoCellAnchor>
    <xdr:from>
      <xdr:col>10</xdr:col>
      <xdr:colOff>156483</xdr:colOff>
      <xdr:row>7</xdr:row>
      <xdr:rowOff>81642</xdr:rowOff>
    </xdr:from>
    <xdr:to>
      <xdr:col>10</xdr:col>
      <xdr:colOff>489858</xdr:colOff>
      <xdr:row>9</xdr:row>
      <xdr:rowOff>183696</xdr:rowOff>
    </xdr:to>
    <xdr:sp macro="" textlink="">
      <xdr:nvSpPr>
        <xdr:cNvPr id="66" name="Rectangle 65">
          <a:extLst>
            <a:ext uri="{FF2B5EF4-FFF2-40B4-BE49-F238E27FC236}">
              <a16:creationId xmlns:a16="http://schemas.microsoft.com/office/drawing/2014/main" id="{00000000-0008-0000-0A00-000042000000}"/>
            </a:ext>
          </a:extLst>
        </xdr:cNvPr>
        <xdr:cNvSpPr/>
      </xdr:nvSpPr>
      <xdr:spPr>
        <a:xfrm>
          <a:off x="5938158" y="1424667"/>
          <a:ext cx="333375" cy="483054"/>
        </a:xfrm>
        <a:prstGeom prst="rect">
          <a:avLst/>
        </a:prstGeom>
        <a:noFill/>
        <a:ln w="28575" cap="flat" cmpd="sng" algn="ctr">
          <a:solidFill>
            <a:srgbClr val="92D050"/>
          </a:solidFill>
          <a:prstDash val="solid"/>
          <a:round/>
          <a:headEnd type="none" w="med" len="med"/>
          <a:tailEnd type="none" w="med" len="med"/>
        </a:ln>
      </xdr:spPr>
      <xdr:style>
        <a:lnRef idx="0">
          <a:scrgbClr r="0" g="0" b="0"/>
        </a:lnRef>
        <a:fillRef idx="0">
          <a:scrgbClr r="0" g="0" b="0"/>
        </a:fillRef>
        <a:effectRef idx="0">
          <a:scrgbClr r="0" g="0" b="0"/>
        </a:effectRef>
        <a:fontRef idx="minor">
          <a:schemeClr val="accent2"/>
        </a:fontRef>
      </xdr:style>
      <xdr:txBody>
        <a:bodyPr vertOverflow="clip" horzOverflow="clip" rtlCol="0" anchor="ctr"/>
        <a:lstStyle/>
        <a:p>
          <a:pPr algn="ctr"/>
          <a:r>
            <a:rPr lang="en-US" sz="2000" b="1">
              <a:solidFill>
                <a:srgbClr val="92D050"/>
              </a:solidFill>
            </a:rPr>
            <a:t>0</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38100</xdr:colOff>
      <xdr:row>10</xdr:row>
      <xdr:rowOff>28575</xdr:rowOff>
    </xdr:from>
    <xdr:to>
      <xdr:col>4</xdr:col>
      <xdr:colOff>171450</xdr:colOff>
      <xdr:row>10</xdr:row>
      <xdr:rowOff>158750</xdr:rowOff>
    </xdr:to>
    <xdr:sp macro="" textlink="">
      <xdr:nvSpPr>
        <xdr:cNvPr id="2" name="AutoShape 3">
          <a:extLst>
            <a:ext uri="{FF2B5EF4-FFF2-40B4-BE49-F238E27FC236}">
              <a16:creationId xmlns:a16="http://schemas.microsoft.com/office/drawing/2014/main" id="{00000000-0008-0000-0100-000002000000}"/>
            </a:ext>
          </a:extLst>
        </xdr:cNvPr>
        <xdr:cNvSpPr>
          <a:spLocks noChangeAspect="1" noChangeArrowheads="1"/>
        </xdr:cNvSpPr>
      </xdr:nvSpPr>
      <xdr:spPr bwMode="auto">
        <a:xfrm>
          <a:off x="781050" y="1647825"/>
          <a:ext cx="133350" cy="133350"/>
        </a:xfrm>
        <a:prstGeom prst="diamond">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editAs="oneCell">
    <xdr:from>
      <xdr:col>6</xdr:col>
      <xdr:colOff>38100</xdr:colOff>
      <xdr:row>10</xdr:row>
      <xdr:rowOff>28575</xdr:rowOff>
    </xdr:from>
    <xdr:to>
      <xdr:col>6</xdr:col>
      <xdr:colOff>171450</xdr:colOff>
      <xdr:row>10</xdr:row>
      <xdr:rowOff>158750</xdr:rowOff>
    </xdr:to>
    <xdr:sp macro="" textlink="">
      <xdr:nvSpPr>
        <xdr:cNvPr id="3" name="AutoShape 4">
          <a:extLst>
            <a:ext uri="{FF2B5EF4-FFF2-40B4-BE49-F238E27FC236}">
              <a16:creationId xmlns:a16="http://schemas.microsoft.com/office/drawing/2014/main" id="{00000000-0008-0000-0100-000003000000}"/>
            </a:ext>
          </a:extLst>
        </xdr:cNvPr>
        <xdr:cNvSpPr>
          <a:spLocks noChangeAspect="1" noChangeArrowheads="1"/>
        </xdr:cNvSpPr>
      </xdr:nvSpPr>
      <xdr:spPr bwMode="auto">
        <a:xfrm>
          <a:off x="1219200" y="1647825"/>
          <a:ext cx="133350" cy="133350"/>
        </a:xfrm>
        <a:prstGeom prst="triangle">
          <a:avLst>
            <a:gd name="adj" fmla="val 50000"/>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editAs="oneCell">
    <xdr:from>
      <xdr:col>5</xdr:col>
      <xdr:colOff>38100</xdr:colOff>
      <xdr:row>10</xdr:row>
      <xdr:rowOff>28575</xdr:rowOff>
    </xdr:from>
    <xdr:to>
      <xdr:col>5</xdr:col>
      <xdr:colOff>171450</xdr:colOff>
      <xdr:row>10</xdr:row>
      <xdr:rowOff>158750</xdr:rowOff>
    </xdr:to>
    <xdr:sp macro="" textlink="">
      <xdr:nvSpPr>
        <xdr:cNvPr id="4" name="Oval 6">
          <a:extLst>
            <a:ext uri="{FF2B5EF4-FFF2-40B4-BE49-F238E27FC236}">
              <a16:creationId xmlns:a16="http://schemas.microsoft.com/office/drawing/2014/main" id="{00000000-0008-0000-0100-000004000000}"/>
            </a:ext>
          </a:extLst>
        </xdr:cNvPr>
        <xdr:cNvSpPr>
          <a:spLocks noChangeAspect="1" noChangeArrowheads="1"/>
        </xdr:cNvSpPr>
      </xdr:nvSpPr>
      <xdr:spPr bwMode="auto">
        <a:xfrm>
          <a:off x="1000125" y="1647825"/>
          <a:ext cx="133350" cy="133350"/>
        </a:xfrm>
        <a:prstGeom prst="ellipse">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editAs="oneCell">
    <xdr:from>
      <xdr:col>8</xdr:col>
      <xdr:colOff>47625</xdr:colOff>
      <xdr:row>10</xdr:row>
      <xdr:rowOff>28575</xdr:rowOff>
    </xdr:from>
    <xdr:to>
      <xdr:col>8</xdr:col>
      <xdr:colOff>190500</xdr:colOff>
      <xdr:row>10</xdr:row>
      <xdr:rowOff>158750</xdr:rowOff>
    </xdr:to>
    <xdr:sp macro="" textlink="">
      <xdr:nvSpPr>
        <xdr:cNvPr id="5" name="AutoShape 7">
          <a:extLst>
            <a:ext uri="{FF2B5EF4-FFF2-40B4-BE49-F238E27FC236}">
              <a16:creationId xmlns:a16="http://schemas.microsoft.com/office/drawing/2014/main" id="{00000000-0008-0000-0100-000005000000}"/>
            </a:ext>
          </a:extLst>
        </xdr:cNvPr>
        <xdr:cNvSpPr>
          <a:spLocks noChangeAspect="1" noChangeArrowheads="1"/>
        </xdr:cNvSpPr>
      </xdr:nvSpPr>
      <xdr:spPr bwMode="auto">
        <a:xfrm>
          <a:off x="1666875" y="1647825"/>
          <a:ext cx="142875" cy="133350"/>
        </a:xfrm>
        <a:prstGeom prst="pentagon">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type="none" w="sm"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oneCell">
    <xdr:from>
      <xdr:col>9</xdr:col>
      <xdr:colOff>76200</xdr:colOff>
      <xdr:row>10</xdr:row>
      <xdr:rowOff>38100</xdr:rowOff>
    </xdr:from>
    <xdr:to>
      <xdr:col>9</xdr:col>
      <xdr:colOff>209550</xdr:colOff>
      <xdr:row>10</xdr:row>
      <xdr:rowOff>171450</xdr:rowOff>
    </xdr:to>
    <xdr:sp macro="" textlink="">
      <xdr:nvSpPr>
        <xdr:cNvPr id="6" name="AutoShape 8">
          <a:extLst>
            <a:ext uri="{FF2B5EF4-FFF2-40B4-BE49-F238E27FC236}">
              <a16:creationId xmlns:a16="http://schemas.microsoft.com/office/drawing/2014/main" id="{00000000-0008-0000-0100-000006000000}"/>
            </a:ext>
          </a:extLst>
        </xdr:cNvPr>
        <xdr:cNvSpPr>
          <a:spLocks noChangeAspect="1" noChangeArrowheads="1"/>
        </xdr:cNvSpPr>
      </xdr:nvSpPr>
      <xdr:spPr bwMode="auto">
        <a:xfrm>
          <a:off x="1914525" y="1657350"/>
          <a:ext cx="133350" cy="133350"/>
        </a:xfrm>
        <a:prstGeom prst="octagon">
          <a:avLst>
            <a:gd name="adj" fmla="val 29287"/>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type="none" w="sm"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oneCell">
    <xdr:from>
      <xdr:col>7</xdr:col>
      <xdr:colOff>47625</xdr:colOff>
      <xdr:row>10</xdr:row>
      <xdr:rowOff>38100</xdr:rowOff>
    </xdr:from>
    <xdr:to>
      <xdr:col>7</xdr:col>
      <xdr:colOff>177800</xdr:colOff>
      <xdr:row>10</xdr:row>
      <xdr:rowOff>171450</xdr:rowOff>
    </xdr:to>
    <xdr:sp macro="" textlink="">
      <xdr:nvSpPr>
        <xdr:cNvPr id="7" name="Text Box 9">
          <a:extLst>
            <a:ext uri="{FF2B5EF4-FFF2-40B4-BE49-F238E27FC236}">
              <a16:creationId xmlns:a16="http://schemas.microsoft.com/office/drawing/2014/main" id="{00000000-0008-0000-0100-000007000000}"/>
            </a:ext>
          </a:extLst>
        </xdr:cNvPr>
        <xdr:cNvSpPr txBox="1">
          <a:spLocks noChangeAspect="1" noChangeArrowheads="1"/>
        </xdr:cNvSpPr>
      </xdr:nvSpPr>
      <xdr:spPr bwMode="auto">
        <a:xfrm>
          <a:off x="1447800" y="1657350"/>
          <a:ext cx="133350" cy="133350"/>
        </a:xfrm>
        <a:prstGeom prst="rect">
          <a:avLst/>
        </a:prstGeom>
        <a:solidFill>
          <a:srgbClr val="FFFFFF"/>
        </a:solidFill>
        <a:ln w="9525">
          <a:solidFill>
            <a:srgbClr xmlns:mc="http://schemas.openxmlformats.org/markup-compatibility/2006" xmlns:a14="http://schemas.microsoft.com/office/drawing/2010/main" val="000000" mc:Ignorable="a14" a14:legacySpreadsheetColorIndex="64"/>
          </a:solidFill>
          <a:miter lim="800000"/>
          <a:headEnd/>
          <a:tailEnd type="none" w="sm"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endParaRPr lang="en-US" sz="600" b="0" i="0" u="none" strike="noStrike" baseline="0">
            <a:solidFill>
              <a:srgbClr val="000000"/>
            </a:solidFill>
            <a:latin typeface="Arial"/>
            <a:cs typeface="Arial"/>
          </a:endParaRPr>
        </a:p>
      </xdr:txBody>
    </xdr:sp>
    <xdr:clientData/>
  </xdr:twoCellAnchor>
  <xdr:twoCellAnchor editAs="oneCell">
    <xdr:from>
      <xdr:col>5</xdr:col>
      <xdr:colOff>38100</xdr:colOff>
      <xdr:row>12</xdr:row>
      <xdr:rowOff>148167</xdr:rowOff>
    </xdr:from>
    <xdr:to>
      <xdr:col>5</xdr:col>
      <xdr:colOff>209698</xdr:colOff>
      <xdr:row>12</xdr:row>
      <xdr:rowOff>323851</xdr:rowOff>
    </xdr:to>
    <xdr:sp macro="" textlink="">
      <xdr:nvSpPr>
        <xdr:cNvPr id="8" name="Oval 292">
          <a:extLst>
            <a:ext uri="{FF2B5EF4-FFF2-40B4-BE49-F238E27FC236}">
              <a16:creationId xmlns:a16="http://schemas.microsoft.com/office/drawing/2014/main" id="{00000000-0008-0000-0100-000008000000}"/>
            </a:ext>
          </a:extLst>
        </xdr:cNvPr>
        <xdr:cNvSpPr>
          <a:spLocks noChangeAspect="1" noChangeArrowheads="1"/>
        </xdr:cNvSpPr>
      </xdr:nvSpPr>
      <xdr:spPr bwMode="auto">
        <a:xfrm>
          <a:off x="1001183" y="2614084"/>
          <a:ext cx="171598" cy="175684"/>
        </a:xfrm>
        <a:prstGeom prst="ellipse">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txBody>
        <a:bodyPr anchor="ctr"/>
        <a:lstStyle/>
        <a:p>
          <a:pPr algn="ctr"/>
          <a:endParaRPr lang="en-US"/>
        </a:p>
      </xdr:txBody>
    </xdr:sp>
    <xdr:clientData/>
  </xdr:twoCellAnchor>
  <xdr:twoCellAnchor editAs="oneCell">
    <xdr:from>
      <xdr:col>5</xdr:col>
      <xdr:colOff>38100</xdr:colOff>
      <xdr:row>15</xdr:row>
      <xdr:rowOff>28575</xdr:rowOff>
    </xdr:from>
    <xdr:to>
      <xdr:col>5</xdr:col>
      <xdr:colOff>171450</xdr:colOff>
      <xdr:row>15</xdr:row>
      <xdr:rowOff>158750</xdr:rowOff>
    </xdr:to>
    <xdr:sp macro="" textlink="">
      <xdr:nvSpPr>
        <xdr:cNvPr id="11" name="Oval 295">
          <a:extLst>
            <a:ext uri="{FF2B5EF4-FFF2-40B4-BE49-F238E27FC236}">
              <a16:creationId xmlns:a16="http://schemas.microsoft.com/office/drawing/2014/main" id="{00000000-0008-0000-0100-00000B000000}"/>
            </a:ext>
          </a:extLst>
        </xdr:cNvPr>
        <xdr:cNvSpPr>
          <a:spLocks noChangeAspect="1" noChangeArrowheads="1"/>
        </xdr:cNvSpPr>
      </xdr:nvSpPr>
      <xdr:spPr bwMode="auto">
        <a:xfrm>
          <a:off x="1000125" y="2514600"/>
          <a:ext cx="133350" cy="133350"/>
        </a:xfrm>
        <a:prstGeom prst="ellipse">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txBody>
        <a:bodyPr anchor="ctr"/>
        <a:lstStyle/>
        <a:p>
          <a:pPr algn="ctr"/>
          <a:endParaRPr lang="en-US" sz="800"/>
        </a:p>
      </xdr:txBody>
    </xdr:sp>
    <xdr:clientData/>
  </xdr:twoCellAnchor>
  <xdr:twoCellAnchor>
    <xdr:from>
      <xdr:col>5</xdr:col>
      <xdr:colOff>209699</xdr:colOff>
      <xdr:row>11</xdr:row>
      <xdr:rowOff>433266</xdr:rowOff>
    </xdr:from>
    <xdr:to>
      <xdr:col>7</xdr:col>
      <xdr:colOff>108928</xdr:colOff>
      <xdr:row>12</xdr:row>
      <xdr:rowOff>236009</xdr:rowOff>
    </xdr:to>
    <xdr:cxnSp macro="">
      <xdr:nvCxnSpPr>
        <xdr:cNvPr id="13" name="AutoShape 297">
          <a:extLst>
            <a:ext uri="{FF2B5EF4-FFF2-40B4-BE49-F238E27FC236}">
              <a16:creationId xmlns:a16="http://schemas.microsoft.com/office/drawing/2014/main" id="{00000000-0008-0000-0100-00000D000000}"/>
            </a:ext>
          </a:extLst>
        </xdr:cNvPr>
        <xdr:cNvCxnSpPr>
          <a:cxnSpLocks noChangeShapeType="1"/>
          <a:stCxn id="35" idx="2"/>
          <a:endCxn id="8" idx="6"/>
        </xdr:cNvCxnSpPr>
      </xdr:nvCxnSpPr>
      <xdr:spPr bwMode="auto">
        <a:xfrm rot="5400000">
          <a:off x="1120483" y="2305898"/>
          <a:ext cx="448327" cy="343729"/>
        </a:xfrm>
        <a:prstGeom prst="bentConnector2">
          <a:avLst/>
        </a:prstGeom>
        <a:noFill/>
        <a:ln w="9525">
          <a:solidFill>
            <a:srgbClr xmlns:mc="http://schemas.openxmlformats.org/markup-compatibility/2006" xmlns:a14="http://schemas.microsoft.com/office/drawing/2010/main" val="000000" mc:Ignorable="a14" a14:legacySpreadsheetColorIndex="64"/>
          </a:solidFill>
          <a:miter lim="800000"/>
          <a:headEnd/>
          <a:tailEnd type="triangle" w="sm"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4</xdr:col>
      <xdr:colOff>168274</xdr:colOff>
      <xdr:row>12</xdr:row>
      <xdr:rowOff>323851</xdr:rowOff>
    </xdr:from>
    <xdr:to>
      <xdr:col>5</xdr:col>
      <xdr:colOff>123899</xdr:colOff>
      <xdr:row>13</xdr:row>
      <xdr:rowOff>253999</xdr:rowOff>
    </xdr:to>
    <xdr:cxnSp macro="">
      <xdr:nvCxnSpPr>
        <xdr:cNvPr id="14" name="AutoShape 298">
          <a:extLst>
            <a:ext uri="{FF2B5EF4-FFF2-40B4-BE49-F238E27FC236}">
              <a16:creationId xmlns:a16="http://schemas.microsoft.com/office/drawing/2014/main" id="{00000000-0008-0000-0100-00000E000000}"/>
            </a:ext>
          </a:extLst>
        </xdr:cNvPr>
        <xdr:cNvCxnSpPr>
          <a:cxnSpLocks noChangeShapeType="1"/>
          <a:stCxn id="8" idx="4"/>
          <a:endCxn id="84" idx="0"/>
        </xdr:cNvCxnSpPr>
      </xdr:nvCxnSpPr>
      <xdr:spPr bwMode="auto">
        <a:xfrm rot="5400000">
          <a:off x="1347825" y="3354350"/>
          <a:ext cx="692148" cy="174700"/>
        </a:xfrm>
        <a:prstGeom prst="bentConnector3">
          <a:avLst>
            <a:gd name="adj1" fmla="val 50000"/>
          </a:avLst>
        </a:prstGeom>
        <a:noFill/>
        <a:ln w="9525">
          <a:solidFill>
            <a:srgbClr xmlns:mc="http://schemas.openxmlformats.org/markup-compatibility/2006" xmlns:a14="http://schemas.microsoft.com/office/drawing/2010/main" val="000000" mc:Ignorable="a14" a14:legacySpreadsheetColorIndex="64"/>
          </a:solidFill>
          <a:miter lim="800000"/>
          <a:headEnd/>
          <a:tailEnd type="triangle" w="sm"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5</xdr:col>
      <xdr:colOff>50799</xdr:colOff>
      <xdr:row>13</xdr:row>
      <xdr:rowOff>357187</xdr:rowOff>
    </xdr:from>
    <xdr:to>
      <xdr:col>7</xdr:col>
      <xdr:colOff>53243</xdr:colOff>
      <xdr:row>14</xdr:row>
      <xdr:rowOff>79376</xdr:rowOff>
    </xdr:to>
    <xdr:cxnSp macro="">
      <xdr:nvCxnSpPr>
        <xdr:cNvPr id="15" name="AutoShape 299">
          <a:extLst>
            <a:ext uri="{FF2B5EF4-FFF2-40B4-BE49-F238E27FC236}">
              <a16:creationId xmlns:a16="http://schemas.microsoft.com/office/drawing/2014/main" id="{00000000-0008-0000-0100-00000F000000}"/>
            </a:ext>
          </a:extLst>
        </xdr:cNvPr>
        <xdr:cNvCxnSpPr>
          <a:cxnSpLocks noChangeShapeType="1"/>
          <a:stCxn id="84" idx="3"/>
          <a:endCxn id="92" idx="0"/>
        </xdr:cNvCxnSpPr>
      </xdr:nvCxnSpPr>
      <xdr:spPr bwMode="auto">
        <a:xfrm>
          <a:off x="1017953" y="3493110"/>
          <a:ext cx="442059" cy="366958"/>
        </a:xfrm>
        <a:prstGeom prst="bentConnector2">
          <a:avLst/>
        </a:prstGeom>
        <a:noFill/>
        <a:ln w="9525">
          <a:solidFill>
            <a:srgbClr xmlns:mc="http://schemas.openxmlformats.org/markup-compatibility/2006" xmlns:a14="http://schemas.microsoft.com/office/drawing/2010/main" val="000000" mc:Ignorable="a14" a14:legacySpreadsheetColorIndex="64"/>
          </a:solidFill>
          <a:miter lim="800000"/>
          <a:headEnd/>
          <a:tailEnd type="triangle" w="sm"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5</xdr:col>
      <xdr:colOff>104776</xdr:colOff>
      <xdr:row>14</xdr:row>
      <xdr:rowOff>216633</xdr:rowOff>
    </xdr:from>
    <xdr:to>
      <xdr:col>7</xdr:col>
      <xdr:colOff>52022</xdr:colOff>
      <xdr:row>15</xdr:row>
      <xdr:rowOff>28574</xdr:rowOff>
    </xdr:to>
    <xdr:cxnSp macro="">
      <xdr:nvCxnSpPr>
        <xdr:cNvPr id="16" name="AutoShape 300">
          <a:extLst>
            <a:ext uri="{FF2B5EF4-FFF2-40B4-BE49-F238E27FC236}">
              <a16:creationId xmlns:a16="http://schemas.microsoft.com/office/drawing/2014/main" id="{00000000-0008-0000-0100-000010000000}"/>
            </a:ext>
          </a:extLst>
        </xdr:cNvPr>
        <xdr:cNvCxnSpPr>
          <a:cxnSpLocks noChangeShapeType="1"/>
          <a:stCxn id="92" idx="2"/>
          <a:endCxn id="11" idx="0"/>
        </xdr:cNvCxnSpPr>
      </xdr:nvCxnSpPr>
      <xdr:spPr bwMode="auto">
        <a:xfrm rot="5400000">
          <a:off x="1199011" y="3927231"/>
          <a:ext cx="298775" cy="391746"/>
        </a:xfrm>
        <a:prstGeom prst="bentConnector3">
          <a:avLst>
            <a:gd name="adj1" fmla="val 50000"/>
          </a:avLst>
        </a:prstGeom>
        <a:noFill/>
        <a:ln w="9525">
          <a:solidFill>
            <a:srgbClr xmlns:mc="http://schemas.openxmlformats.org/markup-compatibility/2006" xmlns:a14="http://schemas.microsoft.com/office/drawing/2010/main" val="000000" mc:Ignorable="a14" a14:legacySpreadsheetColorIndex="64"/>
          </a:solidFill>
          <a:miter lim="800000"/>
          <a:headEnd/>
          <a:tailEnd type="triangle" w="sm"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4</xdr:col>
      <xdr:colOff>80596</xdr:colOff>
      <xdr:row>15</xdr:row>
      <xdr:rowOff>161926</xdr:rowOff>
    </xdr:from>
    <xdr:to>
      <xdr:col>5</xdr:col>
      <xdr:colOff>104775</xdr:colOff>
      <xdr:row>16</xdr:row>
      <xdr:rowOff>109905</xdr:rowOff>
    </xdr:to>
    <xdr:cxnSp macro="">
      <xdr:nvCxnSpPr>
        <xdr:cNvPr id="17" name="AutoShape 301">
          <a:extLst>
            <a:ext uri="{FF2B5EF4-FFF2-40B4-BE49-F238E27FC236}">
              <a16:creationId xmlns:a16="http://schemas.microsoft.com/office/drawing/2014/main" id="{00000000-0008-0000-0100-000011000000}"/>
            </a:ext>
          </a:extLst>
        </xdr:cNvPr>
        <xdr:cNvCxnSpPr>
          <a:cxnSpLocks noChangeShapeType="1"/>
          <a:stCxn id="11" idx="4"/>
          <a:endCxn id="96" idx="0"/>
        </xdr:cNvCxnSpPr>
      </xdr:nvCxnSpPr>
      <xdr:spPr bwMode="auto">
        <a:xfrm rot="5400000">
          <a:off x="781783" y="4472354"/>
          <a:ext cx="336306" cy="243987"/>
        </a:xfrm>
        <a:prstGeom prst="bentConnector3">
          <a:avLst>
            <a:gd name="adj1" fmla="val 50000"/>
          </a:avLst>
        </a:prstGeom>
        <a:noFill/>
        <a:ln w="9525">
          <a:solidFill>
            <a:srgbClr xmlns:mc="http://schemas.openxmlformats.org/markup-compatibility/2006" xmlns:a14="http://schemas.microsoft.com/office/drawing/2010/main" val="000000" mc:Ignorable="a14" a14:legacySpreadsheetColorIndex="64"/>
          </a:solidFill>
          <a:miter lim="800000"/>
          <a:headEnd/>
          <a:tailEnd type="triangle" w="sm"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editAs="oneCell">
    <xdr:from>
      <xdr:col>5</xdr:col>
      <xdr:colOff>74735</xdr:colOff>
      <xdr:row>20</xdr:row>
      <xdr:rowOff>65209</xdr:rowOff>
    </xdr:from>
    <xdr:to>
      <xdr:col>5</xdr:col>
      <xdr:colOff>208085</xdr:colOff>
      <xdr:row>20</xdr:row>
      <xdr:rowOff>201001</xdr:rowOff>
    </xdr:to>
    <xdr:sp macro="" textlink="">
      <xdr:nvSpPr>
        <xdr:cNvPr id="20" name="Oval 306">
          <a:extLst>
            <a:ext uri="{FF2B5EF4-FFF2-40B4-BE49-F238E27FC236}">
              <a16:creationId xmlns:a16="http://schemas.microsoft.com/office/drawing/2014/main" id="{00000000-0008-0000-0100-000014000000}"/>
            </a:ext>
          </a:extLst>
        </xdr:cNvPr>
        <xdr:cNvSpPr>
          <a:spLocks noChangeAspect="1" noChangeArrowheads="1"/>
        </xdr:cNvSpPr>
      </xdr:nvSpPr>
      <xdr:spPr bwMode="auto">
        <a:xfrm>
          <a:off x="1041889" y="6549536"/>
          <a:ext cx="133350" cy="132617"/>
        </a:xfrm>
        <a:prstGeom prst="ellipse">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txBody>
        <a:bodyPr anchor="ctr"/>
        <a:lstStyle/>
        <a:p>
          <a:pPr algn="ctr"/>
          <a:endParaRPr lang="en-US" sz="600"/>
        </a:p>
      </xdr:txBody>
    </xdr:sp>
    <xdr:clientData/>
  </xdr:twoCellAnchor>
  <xdr:twoCellAnchor editAs="oneCell">
    <xdr:from>
      <xdr:col>4</xdr:col>
      <xdr:colOff>60081</xdr:colOff>
      <xdr:row>19</xdr:row>
      <xdr:rowOff>131153</xdr:rowOff>
    </xdr:from>
    <xdr:to>
      <xdr:col>4</xdr:col>
      <xdr:colOff>193431</xdr:colOff>
      <xdr:row>19</xdr:row>
      <xdr:rowOff>263770</xdr:rowOff>
    </xdr:to>
    <xdr:sp macro="" textlink="">
      <xdr:nvSpPr>
        <xdr:cNvPr id="21" name="AutoShape 307">
          <a:extLst>
            <a:ext uri="{FF2B5EF4-FFF2-40B4-BE49-F238E27FC236}">
              <a16:creationId xmlns:a16="http://schemas.microsoft.com/office/drawing/2014/main" id="{00000000-0008-0000-0100-000015000000}"/>
            </a:ext>
          </a:extLst>
        </xdr:cNvPr>
        <xdr:cNvSpPr>
          <a:spLocks noChangeAspect="1" noChangeArrowheads="1"/>
        </xdr:cNvSpPr>
      </xdr:nvSpPr>
      <xdr:spPr bwMode="auto">
        <a:xfrm>
          <a:off x="807427" y="6131903"/>
          <a:ext cx="133350" cy="132617"/>
        </a:xfrm>
        <a:prstGeom prst="diamond">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anchor="ctr"/>
        <a:lstStyle/>
        <a:p>
          <a:pPr algn="ctr"/>
          <a:endParaRPr lang="en-US" sz="600"/>
        </a:p>
      </xdr:txBody>
    </xdr:sp>
    <xdr:clientData/>
  </xdr:twoCellAnchor>
  <xdr:twoCellAnchor editAs="oneCell">
    <xdr:from>
      <xdr:col>6</xdr:col>
      <xdr:colOff>201490</xdr:colOff>
      <xdr:row>21</xdr:row>
      <xdr:rowOff>191965</xdr:rowOff>
    </xdr:from>
    <xdr:to>
      <xdr:col>7</xdr:col>
      <xdr:colOff>115032</xdr:colOff>
      <xdr:row>21</xdr:row>
      <xdr:rowOff>324583</xdr:rowOff>
    </xdr:to>
    <xdr:sp macro="" textlink="">
      <xdr:nvSpPr>
        <xdr:cNvPr id="22" name="Text Box 308">
          <a:extLst>
            <a:ext uri="{FF2B5EF4-FFF2-40B4-BE49-F238E27FC236}">
              <a16:creationId xmlns:a16="http://schemas.microsoft.com/office/drawing/2014/main" id="{00000000-0008-0000-0100-000016000000}"/>
            </a:ext>
          </a:extLst>
        </xdr:cNvPr>
        <xdr:cNvSpPr txBox="1">
          <a:spLocks noChangeAspect="1" noChangeArrowheads="1"/>
        </xdr:cNvSpPr>
      </xdr:nvSpPr>
      <xdr:spPr bwMode="auto">
        <a:xfrm>
          <a:off x="1388452" y="6998677"/>
          <a:ext cx="133350" cy="132618"/>
        </a:xfrm>
        <a:prstGeom prst="rect">
          <a:avLst/>
        </a:prstGeom>
        <a:solidFill>
          <a:srgbClr val="FFFFFF"/>
        </a:solidFill>
        <a:ln w="9525">
          <a:solidFill>
            <a:srgbClr xmlns:mc="http://schemas.openxmlformats.org/markup-compatibility/2006" xmlns:a14="http://schemas.microsoft.com/office/drawing/2010/main" val="000000" mc:Ignorable="a14" a14:legacySpreadsheetColorIndex="64"/>
          </a:solidFill>
          <a:miter lim="800000"/>
          <a:headEnd/>
          <a:tailEnd type="none" w="sm"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endParaRPr lang="en-US" sz="600" b="0" i="0" u="none" strike="noStrike" baseline="0">
            <a:solidFill>
              <a:srgbClr val="000000"/>
            </a:solidFill>
            <a:latin typeface="Arial"/>
            <a:cs typeface="Arial"/>
          </a:endParaRPr>
        </a:p>
      </xdr:txBody>
    </xdr:sp>
    <xdr:clientData/>
  </xdr:twoCellAnchor>
  <xdr:twoCellAnchor>
    <xdr:from>
      <xdr:col>5</xdr:col>
      <xdr:colOff>95982</xdr:colOff>
      <xdr:row>17</xdr:row>
      <xdr:rowOff>331177</xdr:rowOff>
    </xdr:from>
    <xdr:to>
      <xdr:col>6</xdr:col>
      <xdr:colOff>139944</xdr:colOff>
      <xdr:row>18</xdr:row>
      <xdr:rowOff>131884</xdr:rowOff>
    </xdr:to>
    <xdr:cxnSp macro="">
      <xdr:nvCxnSpPr>
        <xdr:cNvPr id="28" name="AutoShape 315">
          <a:extLst>
            <a:ext uri="{FF2B5EF4-FFF2-40B4-BE49-F238E27FC236}">
              <a16:creationId xmlns:a16="http://schemas.microsoft.com/office/drawing/2014/main" id="{00000000-0008-0000-0100-00001C000000}"/>
            </a:ext>
          </a:extLst>
        </xdr:cNvPr>
        <xdr:cNvCxnSpPr>
          <a:cxnSpLocks noChangeShapeType="1"/>
          <a:stCxn id="103" idx="2"/>
          <a:endCxn id="108" idx="0"/>
        </xdr:cNvCxnSpPr>
      </xdr:nvCxnSpPr>
      <xdr:spPr bwMode="auto">
        <a:xfrm rot="5400000">
          <a:off x="972283" y="5455626"/>
          <a:ext cx="445476" cy="263770"/>
        </a:xfrm>
        <a:prstGeom prst="bentConnector3">
          <a:avLst>
            <a:gd name="adj1" fmla="val 50000"/>
          </a:avLst>
        </a:prstGeom>
        <a:noFill/>
        <a:ln w="9525">
          <a:solidFill>
            <a:srgbClr xmlns:mc="http://schemas.openxmlformats.org/markup-compatibility/2006" xmlns:a14="http://schemas.microsoft.com/office/drawing/2010/main" val="000000" mc:Ignorable="a14" a14:legacySpreadsheetColorIndex="64"/>
          </a:solidFill>
          <a:miter lim="800000"/>
          <a:headEnd/>
          <a:tailEnd type="triangle" w="sm"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4</xdr:col>
      <xdr:colOff>126756</xdr:colOff>
      <xdr:row>18</xdr:row>
      <xdr:rowOff>265234</xdr:rowOff>
    </xdr:from>
    <xdr:to>
      <xdr:col>5</xdr:col>
      <xdr:colOff>95982</xdr:colOff>
      <xdr:row>19</xdr:row>
      <xdr:rowOff>131153</xdr:rowOff>
    </xdr:to>
    <xdr:cxnSp macro="">
      <xdr:nvCxnSpPr>
        <xdr:cNvPr id="29" name="AutoShape 316">
          <a:extLst>
            <a:ext uri="{FF2B5EF4-FFF2-40B4-BE49-F238E27FC236}">
              <a16:creationId xmlns:a16="http://schemas.microsoft.com/office/drawing/2014/main" id="{00000000-0008-0000-0100-00001D000000}"/>
            </a:ext>
          </a:extLst>
        </xdr:cNvPr>
        <xdr:cNvCxnSpPr>
          <a:cxnSpLocks noChangeShapeType="1"/>
          <a:stCxn id="108" idx="4"/>
          <a:endCxn id="21" idx="0"/>
        </xdr:cNvCxnSpPr>
      </xdr:nvCxnSpPr>
      <xdr:spPr bwMode="auto">
        <a:xfrm rot="5400000">
          <a:off x="793871" y="6023830"/>
          <a:ext cx="349496" cy="189034"/>
        </a:xfrm>
        <a:prstGeom prst="bentConnector3">
          <a:avLst>
            <a:gd name="adj1" fmla="val 50000"/>
          </a:avLst>
        </a:prstGeom>
        <a:noFill/>
        <a:ln w="9525">
          <a:solidFill>
            <a:srgbClr xmlns:mc="http://schemas.openxmlformats.org/markup-compatibility/2006" xmlns:a14="http://schemas.microsoft.com/office/drawing/2010/main" val="000000" mc:Ignorable="a14" a14:legacySpreadsheetColorIndex="64"/>
          </a:solidFill>
          <a:miter lim="800000"/>
          <a:headEnd/>
          <a:tailEnd type="triangle" w="sm"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4</xdr:col>
      <xdr:colOff>193431</xdr:colOff>
      <xdr:row>19</xdr:row>
      <xdr:rowOff>197462</xdr:rowOff>
    </xdr:from>
    <xdr:to>
      <xdr:col>5</xdr:col>
      <xdr:colOff>141410</xdr:colOff>
      <xdr:row>20</xdr:row>
      <xdr:rowOff>65209</xdr:rowOff>
    </xdr:to>
    <xdr:cxnSp macro="">
      <xdr:nvCxnSpPr>
        <xdr:cNvPr id="30" name="AutoShape 317">
          <a:extLst>
            <a:ext uri="{FF2B5EF4-FFF2-40B4-BE49-F238E27FC236}">
              <a16:creationId xmlns:a16="http://schemas.microsoft.com/office/drawing/2014/main" id="{00000000-0008-0000-0100-00001E000000}"/>
            </a:ext>
          </a:extLst>
        </xdr:cNvPr>
        <xdr:cNvCxnSpPr>
          <a:cxnSpLocks noChangeShapeType="1"/>
          <a:stCxn id="21" idx="3"/>
          <a:endCxn id="20" idx="0"/>
        </xdr:cNvCxnSpPr>
      </xdr:nvCxnSpPr>
      <xdr:spPr bwMode="auto">
        <a:xfrm>
          <a:off x="940777" y="6359404"/>
          <a:ext cx="167787" cy="190132"/>
        </a:xfrm>
        <a:prstGeom prst="bentConnector2">
          <a:avLst/>
        </a:prstGeom>
        <a:noFill/>
        <a:ln w="9525">
          <a:solidFill>
            <a:srgbClr xmlns:mc="http://schemas.openxmlformats.org/markup-compatibility/2006" xmlns:a14="http://schemas.microsoft.com/office/drawing/2010/main" val="000000" mc:Ignorable="a14" a14:legacySpreadsheetColorIndex="64"/>
          </a:solidFill>
          <a:miter lim="800000"/>
          <a:headEnd/>
          <a:tailEnd type="triangle" w="sm"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5</xdr:col>
      <xdr:colOff>136281</xdr:colOff>
      <xdr:row>20</xdr:row>
      <xdr:rowOff>193430</xdr:rowOff>
    </xdr:from>
    <xdr:to>
      <xdr:col>6</xdr:col>
      <xdr:colOff>51288</xdr:colOff>
      <xdr:row>21</xdr:row>
      <xdr:rowOff>175846</xdr:rowOff>
    </xdr:to>
    <xdr:cxnSp macro="">
      <xdr:nvCxnSpPr>
        <xdr:cNvPr id="31" name="AutoShape 318">
          <a:extLst>
            <a:ext uri="{FF2B5EF4-FFF2-40B4-BE49-F238E27FC236}">
              <a16:creationId xmlns:a16="http://schemas.microsoft.com/office/drawing/2014/main" id="{00000000-0008-0000-0100-00001F000000}"/>
            </a:ext>
          </a:extLst>
        </xdr:cNvPr>
        <xdr:cNvCxnSpPr>
          <a:cxnSpLocks noChangeShapeType="1"/>
          <a:endCxn id="121" idx="0"/>
        </xdr:cNvCxnSpPr>
      </xdr:nvCxnSpPr>
      <xdr:spPr bwMode="auto">
        <a:xfrm rot="16200000" flipH="1">
          <a:off x="1018442" y="6762750"/>
          <a:ext cx="304801" cy="134815"/>
        </a:xfrm>
        <a:prstGeom prst="bentConnector3">
          <a:avLst>
            <a:gd name="adj1" fmla="val 50000"/>
          </a:avLst>
        </a:prstGeom>
        <a:noFill/>
        <a:ln w="9525">
          <a:solidFill>
            <a:srgbClr xmlns:mc="http://schemas.openxmlformats.org/markup-compatibility/2006" xmlns:a14="http://schemas.microsoft.com/office/drawing/2010/main" val="000000" mc:Ignorable="a14" a14:legacySpreadsheetColorIndex="64"/>
          </a:solidFill>
          <a:miter lim="800000"/>
          <a:headEnd/>
          <a:tailEnd type="triangle" w="sm"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6</xdr:col>
      <xdr:colOff>92419</xdr:colOff>
      <xdr:row>21</xdr:row>
      <xdr:rowOff>256443</xdr:rowOff>
    </xdr:from>
    <xdr:to>
      <xdr:col>6</xdr:col>
      <xdr:colOff>201490</xdr:colOff>
      <xdr:row>21</xdr:row>
      <xdr:rowOff>258274</xdr:rowOff>
    </xdr:to>
    <xdr:cxnSp macro="">
      <xdr:nvCxnSpPr>
        <xdr:cNvPr id="32" name="AutoShape 319">
          <a:extLst>
            <a:ext uri="{FF2B5EF4-FFF2-40B4-BE49-F238E27FC236}">
              <a16:creationId xmlns:a16="http://schemas.microsoft.com/office/drawing/2014/main" id="{00000000-0008-0000-0100-000020000000}"/>
            </a:ext>
          </a:extLst>
        </xdr:cNvPr>
        <xdr:cNvCxnSpPr>
          <a:cxnSpLocks noChangeShapeType="1"/>
          <a:stCxn id="121" idx="5"/>
          <a:endCxn id="22" idx="1"/>
        </xdr:cNvCxnSpPr>
      </xdr:nvCxnSpPr>
      <xdr:spPr bwMode="auto">
        <a:xfrm>
          <a:off x="1356646" y="7088466"/>
          <a:ext cx="109071" cy="1831"/>
        </a:xfrm>
        <a:prstGeom prst="bentConnector3">
          <a:avLst>
            <a:gd name="adj1" fmla="val 50000"/>
          </a:avLst>
        </a:prstGeom>
        <a:noFill/>
        <a:ln w="9525">
          <a:solidFill>
            <a:srgbClr xmlns:mc="http://schemas.openxmlformats.org/markup-compatibility/2006" xmlns:a14="http://schemas.microsoft.com/office/drawing/2010/main" val="000000" mc:Ignorable="a14" a14:legacySpreadsheetColorIndex="64"/>
          </a:solidFill>
          <a:miter lim="800000"/>
          <a:headEnd/>
          <a:tailEnd type="triangle" w="sm"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editAs="oneCell">
    <xdr:from>
      <xdr:col>7</xdr:col>
      <xdr:colOff>41031</xdr:colOff>
      <xdr:row>11</xdr:row>
      <xdr:rowOff>296008</xdr:rowOff>
    </xdr:from>
    <xdr:to>
      <xdr:col>7</xdr:col>
      <xdr:colOff>179998</xdr:colOff>
      <xdr:row>11</xdr:row>
      <xdr:rowOff>430091</xdr:rowOff>
    </xdr:to>
    <xdr:sp macro="" textlink="">
      <xdr:nvSpPr>
        <xdr:cNvPr id="35" name="Text Box 9">
          <a:extLst>
            <a:ext uri="{FF2B5EF4-FFF2-40B4-BE49-F238E27FC236}">
              <a16:creationId xmlns:a16="http://schemas.microsoft.com/office/drawing/2014/main" id="{00000000-0008-0000-0100-000023000000}"/>
            </a:ext>
          </a:extLst>
        </xdr:cNvPr>
        <xdr:cNvSpPr txBox="1">
          <a:spLocks noChangeAspect="1" noChangeArrowheads="1"/>
        </xdr:cNvSpPr>
      </xdr:nvSpPr>
      <xdr:spPr bwMode="auto">
        <a:xfrm>
          <a:off x="1457081" y="2143858"/>
          <a:ext cx="135792" cy="137258"/>
        </a:xfrm>
        <a:prstGeom prst="rect">
          <a:avLst/>
        </a:prstGeom>
        <a:solidFill>
          <a:srgbClr val="FFFFFF"/>
        </a:solidFill>
        <a:ln w="9525">
          <a:solidFill>
            <a:srgbClr xmlns:mc="http://schemas.openxmlformats.org/markup-compatibility/2006" xmlns:a14="http://schemas.microsoft.com/office/drawing/2010/main" val="000000" mc:Ignorable="a14" a14:legacySpreadsheetColorIndex="64"/>
          </a:solidFill>
          <a:miter lim="800000"/>
          <a:headEnd/>
          <a:tailEnd type="none" w="sm"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endParaRPr lang="en-US" sz="600" b="0" i="0" u="none" strike="noStrike" baseline="0">
            <a:solidFill>
              <a:srgbClr val="000000"/>
            </a:solidFill>
            <a:latin typeface="Arial"/>
            <a:cs typeface="Arial"/>
          </a:endParaRPr>
        </a:p>
      </xdr:txBody>
    </xdr:sp>
    <xdr:clientData/>
  </xdr:twoCellAnchor>
  <xdr:twoCellAnchor editAs="oneCell">
    <xdr:from>
      <xdr:col>4</xdr:col>
      <xdr:colOff>66674</xdr:colOff>
      <xdr:row>13</xdr:row>
      <xdr:rowOff>253999</xdr:rowOff>
    </xdr:from>
    <xdr:to>
      <xdr:col>5</xdr:col>
      <xdr:colOff>47625</xdr:colOff>
      <xdr:row>13</xdr:row>
      <xdr:rowOff>460374</xdr:rowOff>
    </xdr:to>
    <xdr:sp macro="" textlink="">
      <xdr:nvSpPr>
        <xdr:cNvPr id="84" name="AutoShape 3">
          <a:extLst>
            <a:ext uri="{FF2B5EF4-FFF2-40B4-BE49-F238E27FC236}">
              <a16:creationId xmlns:a16="http://schemas.microsoft.com/office/drawing/2014/main" id="{00000000-0008-0000-0100-000054000000}"/>
            </a:ext>
          </a:extLst>
        </xdr:cNvPr>
        <xdr:cNvSpPr>
          <a:spLocks noChangeAspect="1" noChangeArrowheads="1"/>
        </xdr:cNvSpPr>
      </xdr:nvSpPr>
      <xdr:spPr bwMode="auto">
        <a:xfrm>
          <a:off x="815974" y="3397249"/>
          <a:ext cx="206375" cy="206375"/>
        </a:xfrm>
        <a:prstGeom prst="diamond">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anchor="ctr"/>
        <a:lstStyle/>
        <a:p>
          <a:pPr algn="ctr"/>
          <a:endParaRPr lang="en-US" sz="800"/>
        </a:p>
      </xdr:txBody>
    </xdr:sp>
    <xdr:clientData/>
  </xdr:twoCellAnchor>
  <xdr:twoCellAnchor editAs="oneCell">
    <xdr:from>
      <xdr:col>6</xdr:col>
      <xdr:colOff>206375</xdr:colOff>
      <xdr:row>14</xdr:row>
      <xdr:rowOff>79376</xdr:rowOff>
    </xdr:from>
    <xdr:to>
      <xdr:col>7</xdr:col>
      <xdr:colOff>123091</xdr:colOff>
      <xdr:row>14</xdr:row>
      <xdr:rowOff>219809</xdr:rowOff>
    </xdr:to>
    <xdr:sp macro="" textlink="">
      <xdr:nvSpPr>
        <xdr:cNvPr id="92" name="Text Box 9">
          <a:extLst>
            <a:ext uri="{FF2B5EF4-FFF2-40B4-BE49-F238E27FC236}">
              <a16:creationId xmlns:a16="http://schemas.microsoft.com/office/drawing/2014/main" id="{00000000-0008-0000-0100-00005C000000}"/>
            </a:ext>
          </a:extLst>
        </xdr:cNvPr>
        <xdr:cNvSpPr txBox="1">
          <a:spLocks noChangeAspect="1" noChangeArrowheads="1"/>
        </xdr:cNvSpPr>
      </xdr:nvSpPr>
      <xdr:spPr bwMode="auto">
        <a:xfrm>
          <a:off x="1400175" y="3870326"/>
          <a:ext cx="135792" cy="137258"/>
        </a:xfrm>
        <a:prstGeom prst="rect">
          <a:avLst/>
        </a:prstGeom>
        <a:solidFill>
          <a:srgbClr val="FFFFFF"/>
        </a:solidFill>
        <a:ln w="9525">
          <a:solidFill>
            <a:srgbClr xmlns:mc="http://schemas.openxmlformats.org/markup-compatibility/2006" xmlns:a14="http://schemas.microsoft.com/office/drawing/2010/main" val="000000" mc:Ignorable="a14" a14:legacySpreadsheetColorIndex="64"/>
          </a:solidFill>
          <a:miter lim="800000"/>
          <a:headEnd/>
          <a:tailEnd type="none" w="sm"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endParaRPr lang="en-US" sz="600" b="0" i="0" u="none" strike="noStrike" baseline="0">
            <a:solidFill>
              <a:srgbClr val="000000"/>
            </a:solidFill>
            <a:latin typeface="Arial"/>
            <a:cs typeface="Arial"/>
          </a:endParaRPr>
        </a:p>
      </xdr:txBody>
    </xdr:sp>
    <xdr:clientData/>
  </xdr:twoCellAnchor>
  <xdr:twoCellAnchor editAs="oneCell">
    <xdr:from>
      <xdr:col>4</xdr:col>
      <xdr:colOff>0</xdr:colOff>
      <xdr:row>16</xdr:row>
      <xdr:rowOff>109904</xdr:rowOff>
    </xdr:from>
    <xdr:to>
      <xdr:col>4</xdr:col>
      <xdr:colOff>164367</xdr:colOff>
      <xdr:row>16</xdr:row>
      <xdr:rowOff>274271</xdr:rowOff>
    </xdr:to>
    <xdr:sp macro="" textlink="">
      <xdr:nvSpPr>
        <xdr:cNvPr id="96" name="AutoShape 3">
          <a:extLst>
            <a:ext uri="{FF2B5EF4-FFF2-40B4-BE49-F238E27FC236}">
              <a16:creationId xmlns:a16="http://schemas.microsoft.com/office/drawing/2014/main" id="{00000000-0008-0000-0100-000060000000}"/>
            </a:ext>
          </a:extLst>
        </xdr:cNvPr>
        <xdr:cNvSpPr>
          <a:spLocks noChangeAspect="1" noChangeArrowheads="1"/>
        </xdr:cNvSpPr>
      </xdr:nvSpPr>
      <xdr:spPr bwMode="auto">
        <a:xfrm>
          <a:off x="747346" y="4762500"/>
          <a:ext cx="161192" cy="161192"/>
        </a:xfrm>
        <a:prstGeom prst="diamond">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anchor="ctr"/>
        <a:lstStyle/>
        <a:p>
          <a:pPr algn="ctr"/>
          <a:endParaRPr lang="en-US" sz="600"/>
        </a:p>
      </xdr:txBody>
    </xdr:sp>
    <xdr:clientData/>
  </xdr:twoCellAnchor>
  <xdr:twoCellAnchor editAs="oneCell">
    <xdr:from>
      <xdr:col>6</xdr:col>
      <xdr:colOff>73269</xdr:colOff>
      <xdr:row>17</xdr:row>
      <xdr:rowOff>197827</xdr:rowOff>
    </xdr:from>
    <xdr:to>
      <xdr:col>6</xdr:col>
      <xdr:colOff>206619</xdr:colOff>
      <xdr:row>17</xdr:row>
      <xdr:rowOff>334352</xdr:rowOff>
    </xdr:to>
    <xdr:sp macro="" textlink="">
      <xdr:nvSpPr>
        <xdr:cNvPr id="103" name="Text Box 9">
          <a:extLst>
            <a:ext uri="{FF2B5EF4-FFF2-40B4-BE49-F238E27FC236}">
              <a16:creationId xmlns:a16="http://schemas.microsoft.com/office/drawing/2014/main" id="{00000000-0008-0000-0100-000067000000}"/>
            </a:ext>
          </a:extLst>
        </xdr:cNvPr>
        <xdr:cNvSpPr txBox="1">
          <a:spLocks noChangeAspect="1" noChangeArrowheads="1"/>
        </xdr:cNvSpPr>
      </xdr:nvSpPr>
      <xdr:spPr bwMode="auto">
        <a:xfrm>
          <a:off x="1260231" y="5231423"/>
          <a:ext cx="133350" cy="133350"/>
        </a:xfrm>
        <a:prstGeom prst="rect">
          <a:avLst/>
        </a:prstGeom>
        <a:solidFill>
          <a:srgbClr val="FFFFFF"/>
        </a:solidFill>
        <a:ln w="9525">
          <a:solidFill>
            <a:srgbClr xmlns:mc="http://schemas.openxmlformats.org/markup-compatibility/2006" xmlns:a14="http://schemas.microsoft.com/office/drawing/2010/main" val="000000" mc:Ignorable="a14" a14:legacySpreadsheetColorIndex="64"/>
          </a:solidFill>
          <a:miter lim="800000"/>
          <a:headEnd/>
          <a:tailEnd type="none" w="sm"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endParaRPr lang="en-US" sz="600" b="0" i="0" u="none" strike="noStrike" baseline="0">
            <a:solidFill>
              <a:srgbClr val="000000"/>
            </a:solidFill>
            <a:latin typeface="Arial"/>
            <a:cs typeface="Arial"/>
          </a:endParaRPr>
        </a:p>
      </xdr:txBody>
    </xdr:sp>
    <xdr:clientData/>
  </xdr:twoCellAnchor>
  <xdr:twoCellAnchor>
    <xdr:from>
      <xdr:col>4</xdr:col>
      <xdr:colOff>161192</xdr:colOff>
      <xdr:row>16</xdr:row>
      <xdr:rowOff>190500</xdr:rowOff>
    </xdr:from>
    <xdr:to>
      <xdr:col>6</xdr:col>
      <xdr:colOff>139944</xdr:colOff>
      <xdr:row>17</xdr:row>
      <xdr:rowOff>197827</xdr:rowOff>
    </xdr:to>
    <xdr:cxnSp macro="">
      <xdr:nvCxnSpPr>
        <xdr:cNvPr id="106" name="Elbow Connector 105">
          <a:extLst>
            <a:ext uri="{FF2B5EF4-FFF2-40B4-BE49-F238E27FC236}">
              <a16:creationId xmlns:a16="http://schemas.microsoft.com/office/drawing/2014/main" id="{00000000-0008-0000-0100-00006A000000}"/>
            </a:ext>
          </a:extLst>
        </xdr:cNvPr>
        <xdr:cNvCxnSpPr>
          <a:stCxn id="96" idx="3"/>
          <a:endCxn id="103" idx="0"/>
        </xdr:cNvCxnSpPr>
      </xdr:nvCxnSpPr>
      <xdr:spPr>
        <a:xfrm>
          <a:off x="908538" y="4843096"/>
          <a:ext cx="418368" cy="388327"/>
        </a:xfrm>
        <a:prstGeom prst="bentConnector2">
          <a:avLst/>
        </a:prstGeom>
        <a:ln w="952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5</xdr:col>
      <xdr:colOff>29307</xdr:colOff>
      <xdr:row>18</xdr:row>
      <xdr:rowOff>131884</xdr:rowOff>
    </xdr:from>
    <xdr:to>
      <xdr:col>5</xdr:col>
      <xdr:colOff>159482</xdr:colOff>
      <xdr:row>18</xdr:row>
      <xdr:rowOff>265234</xdr:rowOff>
    </xdr:to>
    <xdr:sp macro="" textlink="">
      <xdr:nvSpPr>
        <xdr:cNvPr id="108" name="Oval 6">
          <a:extLst>
            <a:ext uri="{FF2B5EF4-FFF2-40B4-BE49-F238E27FC236}">
              <a16:creationId xmlns:a16="http://schemas.microsoft.com/office/drawing/2014/main" id="{00000000-0008-0000-0100-00006C000000}"/>
            </a:ext>
          </a:extLst>
        </xdr:cNvPr>
        <xdr:cNvSpPr>
          <a:spLocks noChangeAspect="1" noChangeArrowheads="1"/>
        </xdr:cNvSpPr>
      </xdr:nvSpPr>
      <xdr:spPr bwMode="auto">
        <a:xfrm>
          <a:off x="996461" y="5810249"/>
          <a:ext cx="133350" cy="133350"/>
        </a:xfrm>
        <a:prstGeom prst="ellipse">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txBody>
        <a:bodyPr anchor="ctr"/>
        <a:lstStyle/>
        <a:p>
          <a:pPr algn="ctr"/>
          <a:endParaRPr lang="en-US" sz="600"/>
        </a:p>
      </xdr:txBody>
    </xdr:sp>
    <xdr:clientData/>
  </xdr:twoCellAnchor>
  <xdr:twoCellAnchor editAs="oneCell">
    <xdr:from>
      <xdr:col>5</xdr:col>
      <xdr:colOff>190500</xdr:colOff>
      <xdr:row>21</xdr:row>
      <xdr:rowOff>175847</xdr:rowOff>
    </xdr:from>
    <xdr:to>
      <xdr:col>6</xdr:col>
      <xdr:colOff>131884</xdr:colOff>
      <xdr:row>21</xdr:row>
      <xdr:rowOff>333864</xdr:rowOff>
    </xdr:to>
    <xdr:sp macro="" textlink="">
      <xdr:nvSpPr>
        <xdr:cNvPr id="121" name="AutoShape 4">
          <a:extLst>
            <a:ext uri="{FF2B5EF4-FFF2-40B4-BE49-F238E27FC236}">
              <a16:creationId xmlns:a16="http://schemas.microsoft.com/office/drawing/2014/main" id="{00000000-0008-0000-0100-000079000000}"/>
            </a:ext>
          </a:extLst>
        </xdr:cNvPr>
        <xdr:cNvSpPr>
          <a:spLocks noChangeAspect="1" noChangeArrowheads="1"/>
        </xdr:cNvSpPr>
      </xdr:nvSpPr>
      <xdr:spPr bwMode="auto">
        <a:xfrm>
          <a:off x="1157654" y="6982559"/>
          <a:ext cx="161192" cy="161192"/>
        </a:xfrm>
        <a:prstGeom prst="triangle">
          <a:avLst>
            <a:gd name="adj" fmla="val 50000"/>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anchor="ctr"/>
        <a:lstStyle/>
        <a:p>
          <a:pPr algn="ctr"/>
          <a:endParaRPr lang="en-US" sz="600"/>
        </a:p>
      </xdr:txBody>
    </xdr:sp>
    <xdr:clientData/>
  </xdr:twoCellAnchor>
  <xdr:twoCellAnchor>
    <xdr:from>
      <xdr:col>7</xdr:col>
      <xdr:colOff>48723</xdr:colOff>
      <xdr:row>21</xdr:row>
      <xdr:rowOff>324583</xdr:rowOff>
    </xdr:from>
    <xdr:to>
      <xdr:col>10</xdr:col>
      <xdr:colOff>65087</xdr:colOff>
      <xdr:row>22</xdr:row>
      <xdr:rowOff>202142</xdr:rowOff>
    </xdr:to>
    <xdr:cxnSp macro="">
      <xdr:nvCxnSpPr>
        <xdr:cNvPr id="126" name="Elbow Connector 125">
          <a:extLst>
            <a:ext uri="{FF2B5EF4-FFF2-40B4-BE49-F238E27FC236}">
              <a16:creationId xmlns:a16="http://schemas.microsoft.com/office/drawing/2014/main" id="{00000000-0008-0000-0100-00007E000000}"/>
            </a:ext>
          </a:extLst>
        </xdr:cNvPr>
        <xdr:cNvCxnSpPr>
          <a:stCxn id="22" idx="2"/>
          <a:endCxn id="128" idx="6"/>
        </xdr:cNvCxnSpPr>
      </xdr:nvCxnSpPr>
      <xdr:spPr>
        <a:xfrm rot="16200000" flipH="1">
          <a:off x="2327926" y="7189380"/>
          <a:ext cx="382384" cy="749789"/>
        </a:xfrm>
        <a:prstGeom prst="bentConnector3">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265642</xdr:colOff>
      <xdr:row>22</xdr:row>
      <xdr:rowOff>202142</xdr:rowOff>
    </xdr:from>
    <xdr:to>
      <xdr:col>10</xdr:col>
      <xdr:colOff>159808</xdr:colOff>
      <xdr:row>22</xdr:row>
      <xdr:rowOff>395817</xdr:rowOff>
    </xdr:to>
    <xdr:sp macro="" textlink="">
      <xdr:nvSpPr>
        <xdr:cNvPr id="128" name="7-Point Star 127">
          <a:extLst>
            <a:ext uri="{FF2B5EF4-FFF2-40B4-BE49-F238E27FC236}">
              <a16:creationId xmlns:a16="http://schemas.microsoft.com/office/drawing/2014/main" id="{00000000-0008-0000-0100-000080000000}"/>
            </a:ext>
          </a:extLst>
        </xdr:cNvPr>
        <xdr:cNvSpPr/>
      </xdr:nvSpPr>
      <xdr:spPr>
        <a:xfrm>
          <a:off x="2799292" y="7755467"/>
          <a:ext cx="189441" cy="193675"/>
        </a:xfrm>
        <a:prstGeom prst="star7">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10</xdr:col>
      <xdr:colOff>10583</xdr:colOff>
      <xdr:row>10</xdr:row>
      <xdr:rowOff>52917</xdr:rowOff>
    </xdr:from>
    <xdr:to>
      <xdr:col>10</xdr:col>
      <xdr:colOff>148166</xdr:colOff>
      <xdr:row>10</xdr:row>
      <xdr:rowOff>179917</xdr:rowOff>
    </xdr:to>
    <xdr:sp macro="" textlink="">
      <xdr:nvSpPr>
        <xdr:cNvPr id="133" name="7-Point Star 132">
          <a:extLst>
            <a:ext uri="{FF2B5EF4-FFF2-40B4-BE49-F238E27FC236}">
              <a16:creationId xmlns:a16="http://schemas.microsoft.com/office/drawing/2014/main" id="{00000000-0008-0000-0100-000085000000}"/>
            </a:ext>
          </a:extLst>
        </xdr:cNvPr>
        <xdr:cNvSpPr/>
      </xdr:nvSpPr>
      <xdr:spPr>
        <a:xfrm>
          <a:off x="2159000" y="1651000"/>
          <a:ext cx="137583" cy="127000"/>
        </a:xfrm>
        <a:prstGeom prst="star7">
          <a:avLst/>
        </a:prstGeom>
        <a:no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2</xdr:col>
      <xdr:colOff>381000</xdr:colOff>
      <xdr:row>24</xdr:row>
      <xdr:rowOff>76200</xdr:rowOff>
    </xdr:from>
    <xdr:to>
      <xdr:col>16</xdr:col>
      <xdr:colOff>1310882</xdr:colOff>
      <xdr:row>36</xdr:row>
      <xdr:rowOff>83124</xdr:rowOff>
    </xdr:to>
    <xdr:grpSp>
      <xdr:nvGrpSpPr>
        <xdr:cNvPr id="82" name="Group 81">
          <a:extLst>
            <a:ext uri="{FF2B5EF4-FFF2-40B4-BE49-F238E27FC236}">
              <a16:creationId xmlns:a16="http://schemas.microsoft.com/office/drawing/2014/main" id="{00000000-0008-0000-0100-000052000000}"/>
            </a:ext>
          </a:extLst>
        </xdr:cNvPr>
        <xdr:cNvGrpSpPr/>
      </xdr:nvGrpSpPr>
      <xdr:grpSpPr>
        <a:xfrm>
          <a:off x="690563" y="8339138"/>
          <a:ext cx="8264132" cy="1864299"/>
          <a:chOff x="571499" y="381000"/>
          <a:chExt cx="17125951" cy="1751624"/>
        </a:xfrm>
      </xdr:grpSpPr>
      <xdr:grpSp>
        <xdr:nvGrpSpPr>
          <xdr:cNvPr id="83" name="Group 82">
            <a:extLst>
              <a:ext uri="{FF2B5EF4-FFF2-40B4-BE49-F238E27FC236}">
                <a16:creationId xmlns:a16="http://schemas.microsoft.com/office/drawing/2014/main" id="{00000000-0008-0000-0100-000053000000}"/>
              </a:ext>
            </a:extLst>
          </xdr:cNvPr>
          <xdr:cNvGrpSpPr/>
        </xdr:nvGrpSpPr>
        <xdr:grpSpPr>
          <a:xfrm>
            <a:off x="571499" y="381000"/>
            <a:ext cx="17125951" cy="1751624"/>
            <a:chOff x="571499" y="381000"/>
            <a:chExt cx="17125951" cy="1751624"/>
          </a:xfrm>
          <a:solidFill>
            <a:schemeClr val="accent2">
              <a:lumMod val="20000"/>
              <a:lumOff val="80000"/>
            </a:schemeClr>
          </a:solidFill>
        </xdr:grpSpPr>
        <xdr:sp macro="" textlink="">
          <xdr:nvSpPr>
            <xdr:cNvPr id="114" name="Rectangle 113">
              <a:extLst>
                <a:ext uri="{FF2B5EF4-FFF2-40B4-BE49-F238E27FC236}">
                  <a16:creationId xmlns:a16="http://schemas.microsoft.com/office/drawing/2014/main" id="{00000000-0008-0000-0100-000072000000}"/>
                </a:ext>
              </a:extLst>
            </xdr:cNvPr>
            <xdr:cNvSpPr/>
          </xdr:nvSpPr>
          <xdr:spPr>
            <a:xfrm>
              <a:off x="571499" y="381000"/>
              <a:ext cx="2228852" cy="631617"/>
            </a:xfrm>
            <a:prstGeom prst="rect">
              <a:avLst/>
            </a:prstGeom>
            <a:grp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a:solidFill>
                    <a:sysClr val="windowText" lastClr="000000"/>
                  </a:solidFill>
                </a:rPr>
                <a:t>OP 1 - </a:t>
              </a:r>
            </a:p>
          </xdr:txBody>
        </xdr:sp>
        <xdr:sp macro="" textlink="">
          <xdr:nvSpPr>
            <xdr:cNvPr id="115" name="Rectangle 114">
              <a:extLst>
                <a:ext uri="{FF2B5EF4-FFF2-40B4-BE49-F238E27FC236}">
                  <a16:creationId xmlns:a16="http://schemas.microsoft.com/office/drawing/2014/main" id="{00000000-0008-0000-0100-000073000000}"/>
                </a:ext>
              </a:extLst>
            </xdr:cNvPr>
            <xdr:cNvSpPr/>
          </xdr:nvSpPr>
          <xdr:spPr>
            <a:xfrm>
              <a:off x="15373351" y="419100"/>
              <a:ext cx="2324099" cy="1713524"/>
            </a:xfrm>
            <a:prstGeom prst="rect">
              <a:avLst/>
            </a:prstGeom>
            <a:grp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a:solidFill>
                    <a:sysClr val="windowText" lastClr="000000"/>
                  </a:solidFill>
                </a:rPr>
                <a:t>OP 7 </a:t>
              </a:r>
              <a:endParaRPr lang="en-US" sz="1100" baseline="0">
                <a:solidFill>
                  <a:sysClr val="windowText" lastClr="000000"/>
                </a:solidFill>
              </a:endParaRPr>
            </a:p>
          </xdr:txBody>
        </xdr:sp>
        <xdr:sp macro="" textlink="">
          <xdr:nvSpPr>
            <xdr:cNvPr id="116" name="Rectangle 115">
              <a:extLst>
                <a:ext uri="{FF2B5EF4-FFF2-40B4-BE49-F238E27FC236}">
                  <a16:creationId xmlns:a16="http://schemas.microsoft.com/office/drawing/2014/main" id="{00000000-0008-0000-0100-000074000000}"/>
                </a:ext>
              </a:extLst>
            </xdr:cNvPr>
            <xdr:cNvSpPr/>
          </xdr:nvSpPr>
          <xdr:spPr>
            <a:xfrm>
              <a:off x="12915900" y="409574"/>
              <a:ext cx="2305050" cy="980100"/>
            </a:xfrm>
            <a:prstGeom prst="rect">
              <a:avLst/>
            </a:prstGeom>
            <a:grp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a:solidFill>
                    <a:sysClr val="windowText" lastClr="000000"/>
                  </a:solidFill>
                </a:rPr>
                <a:t>OP 6 - </a:t>
              </a:r>
            </a:p>
          </xdr:txBody>
        </xdr:sp>
        <xdr:sp macro="" textlink="">
          <xdr:nvSpPr>
            <xdr:cNvPr id="117" name="Rectangle 116">
              <a:extLst>
                <a:ext uri="{FF2B5EF4-FFF2-40B4-BE49-F238E27FC236}">
                  <a16:creationId xmlns:a16="http://schemas.microsoft.com/office/drawing/2014/main" id="{00000000-0008-0000-0100-000075000000}"/>
                </a:ext>
              </a:extLst>
            </xdr:cNvPr>
            <xdr:cNvSpPr/>
          </xdr:nvSpPr>
          <xdr:spPr>
            <a:xfrm>
              <a:off x="10477499" y="409575"/>
              <a:ext cx="2276475" cy="723900"/>
            </a:xfrm>
            <a:prstGeom prst="rect">
              <a:avLst/>
            </a:prstGeom>
            <a:grp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a:solidFill>
                    <a:sysClr val="windowText" lastClr="000000"/>
                  </a:solidFill>
                </a:rPr>
                <a:t>OP 5- </a:t>
              </a:r>
            </a:p>
          </xdr:txBody>
        </xdr:sp>
        <xdr:sp macro="" textlink="">
          <xdr:nvSpPr>
            <xdr:cNvPr id="118" name="Rectangle 117">
              <a:extLst>
                <a:ext uri="{FF2B5EF4-FFF2-40B4-BE49-F238E27FC236}">
                  <a16:creationId xmlns:a16="http://schemas.microsoft.com/office/drawing/2014/main" id="{00000000-0008-0000-0100-000076000000}"/>
                </a:ext>
              </a:extLst>
            </xdr:cNvPr>
            <xdr:cNvSpPr/>
          </xdr:nvSpPr>
          <xdr:spPr>
            <a:xfrm>
              <a:off x="7962900" y="400050"/>
              <a:ext cx="2266951" cy="932474"/>
            </a:xfrm>
            <a:prstGeom prst="rect">
              <a:avLst/>
            </a:prstGeom>
            <a:grp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a:solidFill>
                    <a:sysClr val="windowText" lastClr="000000"/>
                  </a:solidFill>
                </a:rPr>
                <a:t>OP 4 - </a:t>
              </a:r>
            </a:p>
          </xdr:txBody>
        </xdr:sp>
        <xdr:sp macro="" textlink="">
          <xdr:nvSpPr>
            <xdr:cNvPr id="119" name="Rectangle 118">
              <a:extLst>
                <a:ext uri="{FF2B5EF4-FFF2-40B4-BE49-F238E27FC236}">
                  <a16:creationId xmlns:a16="http://schemas.microsoft.com/office/drawing/2014/main" id="{00000000-0008-0000-0100-000077000000}"/>
                </a:ext>
              </a:extLst>
            </xdr:cNvPr>
            <xdr:cNvSpPr/>
          </xdr:nvSpPr>
          <xdr:spPr>
            <a:xfrm>
              <a:off x="5495925" y="390525"/>
              <a:ext cx="2257425" cy="714375"/>
            </a:xfrm>
            <a:prstGeom prst="rect">
              <a:avLst/>
            </a:prstGeom>
            <a:grp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a:solidFill>
                    <a:sysClr val="windowText" lastClr="000000"/>
                  </a:solidFill>
                </a:rPr>
                <a:t>OP 30 - </a:t>
              </a:r>
              <a:endParaRPr lang="en-US" sz="1100" baseline="0">
                <a:solidFill>
                  <a:sysClr val="windowText" lastClr="000000"/>
                </a:solidFill>
              </a:endParaRPr>
            </a:p>
          </xdr:txBody>
        </xdr:sp>
        <xdr:sp macro="" textlink="">
          <xdr:nvSpPr>
            <xdr:cNvPr id="120" name="Rectangle 119">
              <a:extLst>
                <a:ext uri="{FF2B5EF4-FFF2-40B4-BE49-F238E27FC236}">
                  <a16:creationId xmlns:a16="http://schemas.microsoft.com/office/drawing/2014/main" id="{00000000-0008-0000-0100-000078000000}"/>
                </a:ext>
              </a:extLst>
            </xdr:cNvPr>
            <xdr:cNvSpPr/>
          </xdr:nvSpPr>
          <xdr:spPr>
            <a:xfrm>
              <a:off x="3057524" y="390525"/>
              <a:ext cx="2238375" cy="647700"/>
            </a:xfrm>
            <a:prstGeom prst="rect">
              <a:avLst/>
            </a:prstGeom>
            <a:grp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a:solidFill>
                    <a:sysClr val="windowText" lastClr="000000"/>
                  </a:solidFill>
                </a:rPr>
                <a:t>OP 2 -</a:t>
              </a:r>
            </a:p>
          </xdr:txBody>
        </xdr:sp>
      </xdr:grpSp>
      <xdr:sp macro="" textlink="">
        <xdr:nvSpPr>
          <xdr:cNvPr id="85" name="Right Arrow 84">
            <a:extLst>
              <a:ext uri="{FF2B5EF4-FFF2-40B4-BE49-F238E27FC236}">
                <a16:creationId xmlns:a16="http://schemas.microsoft.com/office/drawing/2014/main" id="{00000000-0008-0000-0100-000055000000}"/>
              </a:ext>
            </a:extLst>
          </xdr:cNvPr>
          <xdr:cNvSpPr/>
        </xdr:nvSpPr>
        <xdr:spPr>
          <a:xfrm>
            <a:off x="2752724" y="400050"/>
            <a:ext cx="283083" cy="484632"/>
          </a:xfrm>
          <a:prstGeom prst="rightArrow">
            <a:avLst/>
          </a:prstGeom>
          <a:solidFill>
            <a:schemeClr val="accent6">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86" name="Right Arrow 85">
            <a:extLst>
              <a:ext uri="{FF2B5EF4-FFF2-40B4-BE49-F238E27FC236}">
                <a16:creationId xmlns:a16="http://schemas.microsoft.com/office/drawing/2014/main" id="{00000000-0008-0000-0100-000056000000}"/>
              </a:ext>
            </a:extLst>
          </xdr:cNvPr>
          <xdr:cNvSpPr/>
        </xdr:nvSpPr>
        <xdr:spPr>
          <a:xfrm>
            <a:off x="5219699" y="428625"/>
            <a:ext cx="283083" cy="484632"/>
          </a:xfrm>
          <a:prstGeom prst="rightArrow">
            <a:avLst/>
          </a:prstGeom>
          <a:solidFill>
            <a:schemeClr val="accent6">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87" name="Right Arrow 86">
            <a:extLst>
              <a:ext uri="{FF2B5EF4-FFF2-40B4-BE49-F238E27FC236}">
                <a16:creationId xmlns:a16="http://schemas.microsoft.com/office/drawing/2014/main" id="{00000000-0008-0000-0100-000057000000}"/>
              </a:ext>
            </a:extLst>
          </xdr:cNvPr>
          <xdr:cNvSpPr/>
        </xdr:nvSpPr>
        <xdr:spPr>
          <a:xfrm>
            <a:off x="7677149" y="381000"/>
            <a:ext cx="283083" cy="484632"/>
          </a:xfrm>
          <a:prstGeom prst="rightArrow">
            <a:avLst/>
          </a:prstGeom>
          <a:solidFill>
            <a:schemeClr val="accent6">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88" name="Right Arrow 87">
            <a:extLst>
              <a:ext uri="{FF2B5EF4-FFF2-40B4-BE49-F238E27FC236}">
                <a16:creationId xmlns:a16="http://schemas.microsoft.com/office/drawing/2014/main" id="{00000000-0008-0000-0100-000058000000}"/>
              </a:ext>
            </a:extLst>
          </xdr:cNvPr>
          <xdr:cNvSpPr/>
        </xdr:nvSpPr>
        <xdr:spPr>
          <a:xfrm>
            <a:off x="10191749" y="390525"/>
            <a:ext cx="283083" cy="484632"/>
          </a:xfrm>
          <a:prstGeom prst="rightArrow">
            <a:avLst/>
          </a:prstGeom>
          <a:solidFill>
            <a:schemeClr val="accent6">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89" name="Right Arrow 88">
            <a:extLst>
              <a:ext uri="{FF2B5EF4-FFF2-40B4-BE49-F238E27FC236}">
                <a16:creationId xmlns:a16="http://schemas.microsoft.com/office/drawing/2014/main" id="{00000000-0008-0000-0100-000059000000}"/>
              </a:ext>
            </a:extLst>
          </xdr:cNvPr>
          <xdr:cNvSpPr/>
        </xdr:nvSpPr>
        <xdr:spPr>
          <a:xfrm>
            <a:off x="12668249" y="419100"/>
            <a:ext cx="283083" cy="484632"/>
          </a:xfrm>
          <a:prstGeom prst="rightArrow">
            <a:avLst/>
          </a:prstGeom>
          <a:solidFill>
            <a:schemeClr val="accent6">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113" name="Right Arrow 112">
            <a:extLst>
              <a:ext uri="{FF2B5EF4-FFF2-40B4-BE49-F238E27FC236}">
                <a16:creationId xmlns:a16="http://schemas.microsoft.com/office/drawing/2014/main" id="{00000000-0008-0000-0100-000071000000}"/>
              </a:ext>
            </a:extLst>
          </xdr:cNvPr>
          <xdr:cNvSpPr/>
        </xdr:nvSpPr>
        <xdr:spPr>
          <a:xfrm>
            <a:off x="15106649" y="419100"/>
            <a:ext cx="283083" cy="484632"/>
          </a:xfrm>
          <a:prstGeom prst="rightArrow">
            <a:avLst/>
          </a:prstGeom>
          <a:solidFill>
            <a:schemeClr val="accent6">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32</xdr:col>
      <xdr:colOff>45349</xdr:colOff>
      <xdr:row>14</xdr:row>
      <xdr:rowOff>987839</xdr:rowOff>
    </xdr:from>
    <xdr:to>
      <xdr:col>34</xdr:col>
      <xdr:colOff>390284</xdr:colOff>
      <xdr:row>15</xdr:row>
      <xdr:rowOff>487476</xdr:rowOff>
    </xdr:to>
    <xdr:sp macro="" textlink="">
      <xdr:nvSpPr>
        <xdr:cNvPr id="15" name="Rectangle 14">
          <a:extLst>
            <a:ext uri="{FF2B5EF4-FFF2-40B4-BE49-F238E27FC236}">
              <a16:creationId xmlns:a16="http://schemas.microsoft.com/office/drawing/2014/main" id="{00000000-0008-0000-0200-00000F000000}"/>
            </a:ext>
          </a:extLst>
        </xdr:cNvPr>
        <xdr:cNvSpPr/>
      </xdr:nvSpPr>
      <xdr:spPr>
        <a:xfrm>
          <a:off x="26171063" y="9206553"/>
          <a:ext cx="1569578" cy="833137"/>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US"/>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6</xdr:col>
      <xdr:colOff>69557</xdr:colOff>
      <xdr:row>19</xdr:row>
      <xdr:rowOff>73480</xdr:rowOff>
    </xdr:from>
    <xdr:to>
      <xdr:col>12</xdr:col>
      <xdr:colOff>459441</xdr:colOff>
      <xdr:row>39</xdr:row>
      <xdr:rowOff>67234</xdr:rowOff>
    </xdr:to>
    <xdr:graphicFrame macro="">
      <xdr:nvGraphicFramePr>
        <xdr:cNvPr id="2" name="Chart 1">
          <a:extLst>
            <a:ext uri="{FF2B5EF4-FFF2-40B4-BE49-F238E27FC236}">
              <a16:creationId xmlns:a16="http://schemas.microsoft.com/office/drawing/2014/main"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43924</xdr:colOff>
      <xdr:row>39</xdr:row>
      <xdr:rowOff>181214</xdr:rowOff>
    </xdr:from>
    <xdr:to>
      <xdr:col>12</xdr:col>
      <xdr:colOff>440530</xdr:colOff>
      <xdr:row>51</xdr:row>
      <xdr:rowOff>22414</xdr:rowOff>
    </xdr:to>
    <xdr:sp macro="" textlink="">
      <xdr:nvSpPr>
        <xdr:cNvPr id="3" name="TextBox 2">
          <a:extLst>
            <a:ext uri="{FF2B5EF4-FFF2-40B4-BE49-F238E27FC236}">
              <a16:creationId xmlns:a16="http://schemas.microsoft.com/office/drawing/2014/main" id="{00000000-0008-0000-0400-000003000000}"/>
            </a:ext>
          </a:extLst>
        </xdr:cNvPr>
        <xdr:cNvSpPr txBox="1"/>
      </xdr:nvSpPr>
      <xdr:spPr>
        <a:xfrm>
          <a:off x="4103955" y="8360808"/>
          <a:ext cx="5766325" cy="21272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aseline="0">
              <a:solidFill>
                <a:schemeClr val="dk1"/>
              </a:solidFill>
              <a:latin typeface="+mn-lt"/>
              <a:ea typeface="+mn-ea"/>
              <a:cs typeface="+mn-cs"/>
            </a:rPr>
            <a:t>Acceptance criteria: PPK ≥ 1.33</a:t>
          </a:r>
        </a:p>
        <a:p>
          <a:endParaRPr lang="en-US" sz="1600" baseline="0">
            <a:solidFill>
              <a:schemeClr val="dk1"/>
            </a:solidFill>
            <a:latin typeface="+mn-lt"/>
            <a:ea typeface="+mn-ea"/>
            <a:cs typeface="+mn-cs"/>
          </a:endParaRPr>
        </a:p>
        <a:p>
          <a:r>
            <a:rPr lang="en-US" sz="1600" baseline="0">
              <a:solidFill>
                <a:schemeClr val="dk1"/>
              </a:solidFill>
              <a:latin typeface="+mn-lt"/>
              <a:ea typeface="+mn-ea"/>
              <a:cs typeface="+mn-cs"/>
            </a:rPr>
            <a:t>PPK = _________</a:t>
          </a:r>
        </a:p>
        <a:p>
          <a:endParaRPr lang="en-US" sz="1600"/>
        </a:p>
        <a:p>
          <a:r>
            <a:rPr lang="en-US" sz="1600"/>
            <a:t>Quality</a:t>
          </a:r>
          <a:r>
            <a:rPr lang="en-US" sz="1600" baseline="0"/>
            <a:t> Rep. Signature:_____________________________</a:t>
          </a:r>
        </a:p>
        <a:p>
          <a:endParaRPr lang="en-US" sz="1600" baseline="0"/>
        </a:p>
        <a:p>
          <a:endParaRPr lang="en-US" sz="1600" baseline="0"/>
        </a:p>
        <a:p>
          <a:r>
            <a:rPr lang="en-US" sz="1600" baseline="0"/>
            <a:t>Operations Rep. Signature:__________________________</a:t>
          </a:r>
          <a:endParaRPr lang="en-US" sz="1600"/>
        </a:p>
      </xdr:txBody>
    </xdr:sp>
    <xdr:clientData/>
  </xdr:twoCellAnchor>
  <mc:AlternateContent xmlns:mc="http://schemas.openxmlformats.org/markup-compatibility/2006">
    <mc:Choice xmlns:a14="http://schemas.microsoft.com/office/drawing/2010/main" Requires="a14">
      <xdr:twoCellAnchor editAs="oneCell">
        <xdr:from>
          <xdr:col>8</xdr:col>
          <xdr:colOff>19050</xdr:colOff>
          <xdr:row>33</xdr:row>
          <xdr:rowOff>95250</xdr:rowOff>
        </xdr:from>
        <xdr:to>
          <xdr:col>9</xdr:col>
          <xdr:colOff>209550</xdr:colOff>
          <xdr:row>35</xdr:row>
          <xdr:rowOff>114300</xdr:rowOff>
        </xdr:to>
        <xdr:sp macro="" textlink="">
          <xdr:nvSpPr>
            <xdr:cNvPr id="9217" name="Check Box 1" hidden="1">
              <a:extLst>
                <a:ext uri="{63B3BB69-23CF-44E3-9099-C40C66FF867C}">
                  <a14:compatExt spid="_x0000_s9217"/>
                </a:ext>
                <a:ext uri="{FF2B5EF4-FFF2-40B4-BE49-F238E27FC236}">
                  <a16:creationId xmlns:a16="http://schemas.microsoft.com/office/drawing/2014/main" id="{00000000-0008-0000-0B00-00000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Approved </a:t>
              </a:r>
            </a:p>
          </xdr:txBody>
        </xdr:sp>
        <xdr:clientData fLocksWithSheet="0" fPrint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38100</xdr:colOff>
          <xdr:row>36</xdr:row>
          <xdr:rowOff>142875</xdr:rowOff>
        </xdr:from>
        <xdr:to>
          <xdr:col>4</xdr:col>
          <xdr:colOff>38100</xdr:colOff>
          <xdr:row>38</xdr:row>
          <xdr:rowOff>28575</xdr:rowOff>
        </xdr:to>
        <xdr:sp macro="" textlink="">
          <xdr:nvSpPr>
            <xdr:cNvPr id="13313" name="Check Box 1" hidden="1">
              <a:extLst>
                <a:ext uri="{63B3BB69-23CF-44E3-9099-C40C66FF867C}">
                  <a14:compatExt spid="_x0000_s13313"/>
                </a:ext>
                <a:ext uri="{FF2B5EF4-FFF2-40B4-BE49-F238E27FC236}">
                  <a16:creationId xmlns:a16="http://schemas.microsoft.com/office/drawing/2014/main" id="{00000000-0008-0000-0D00-000001340000}"/>
                </a:ext>
              </a:extLst>
            </xdr:cNvPr>
            <xdr:cNvSpPr/>
          </xdr:nvSpPr>
          <xdr:spPr bwMode="auto">
            <a:xfrm>
              <a:off x="0" y="0"/>
              <a:ext cx="0" cy="0"/>
            </a:xfrm>
            <a:prstGeom prst="rect">
              <a:avLst/>
            </a:prstGeom>
            <a:noFill/>
            <a:ln>
              <a:noFill/>
            </a:ln>
            <a:extLst>
              <a:ext uri="{909E8E84-426E-40DD-AFC4-6F175D3DCCD1}">
                <a14:hiddenFill>
                  <a:solidFill>
                    <a:srgbClr val="000000"/>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37</xdr:row>
          <xdr:rowOff>142875</xdr:rowOff>
        </xdr:from>
        <xdr:to>
          <xdr:col>4</xdr:col>
          <xdr:colOff>38100</xdr:colOff>
          <xdr:row>39</xdr:row>
          <xdr:rowOff>28575</xdr:rowOff>
        </xdr:to>
        <xdr:sp macro="" textlink="">
          <xdr:nvSpPr>
            <xdr:cNvPr id="13314" name="Check Box 2" hidden="1">
              <a:extLst>
                <a:ext uri="{63B3BB69-23CF-44E3-9099-C40C66FF867C}">
                  <a14:compatExt spid="_x0000_s13314"/>
                </a:ext>
                <a:ext uri="{FF2B5EF4-FFF2-40B4-BE49-F238E27FC236}">
                  <a16:creationId xmlns:a16="http://schemas.microsoft.com/office/drawing/2014/main" id="{00000000-0008-0000-0D00-000002340000}"/>
                </a:ext>
              </a:extLst>
            </xdr:cNvPr>
            <xdr:cNvSpPr/>
          </xdr:nvSpPr>
          <xdr:spPr bwMode="auto">
            <a:xfrm>
              <a:off x="0" y="0"/>
              <a:ext cx="0" cy="0"/>
            </a:xfrm>
            <a:prstGeom prst="rect">
              <a:avLst/>
            </a:prstGeom>
            <a:noFill/>
            <a:ln>
              <a:noFill/>
            </a:ln>
            <a:extLst>
              <a:ext uri="{909E8E84-426E-40DD-AFC4-6F175D3DCCD1}">
                <a14:hiddenFill>
                  <a:solidFill>
                    <a:srgbClr val="000000"/>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38</xdr:row>
          <xdr:rowOff>142875</xdr:rowOff>
        </xdr:from>
        <xdr:to>
          <xdr:col>4</xdr:col>
          <xdr:colOff>38100</xdr:colOff>
          <xdr:row>40</xdr:row>
          <xdr:rowOff>28575</xdr:rowOff>
        </xdr:to>
        <xdr:sp macro="" textlink="">
          <xdr:nvSpPr>
            <xdr:cNvPr id="13315" name="Check Box 3" hidden="1">
              <a:extLst>
                <a:ext uri="{63B3BB69-23CF-44E3-9099-C40C66FF867C}">
                  <a14:compatExt spid="_x0000_s13315"/>
                </a:ext>
                <a:ext uri="{FF2B5EF4-FFF2-40B4-BE49-F238E27FC236}">
                  <a16:creationId xmlns:a16="http://schemas.microsoft.com/office/drawing/2014/main" id="{00000000-0008-0000-0D00-000003340000}"/>
                </a:ext>
              </a:extLst>
            </xdr:cNvPr>
            <xdr:cNvSpPr/>
          </xdr:nvSpPr>
          <xdr:spPr bwMode="auto">
            <a:xfrm>
              <a:off x="0" y="0"/>
              <a:ext cx="0" cy="0"/>
            </a:xfrm>
            <a:prstGeom prst="rect">
              <a:avLst/>
            </a:prstGeom>
            <a:noFill/>
            <a:ln>
              <a:noFill/>
            </a:ln>
            <a:extLst>
              <a:ext uri="{909E8E84-426E-40DD-AFC4-6F175D3DCCD1}">
                <a14:hiddenFill>
                  <a:solidFill>
                    <a:srgbClr val="000000"/>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39</xdr:row>
          <xdr:rowOff>142875</xdr:rowOff>
        </xdr:from>
        <xdr:to>
          <xdr:col>4</xdr:col>
          <xdr:colOff>38100</xdr:colOff>
          <xdr:row>41</xdr:row>
          <xdr:rowOff>28575</xdr:rowOff>
        </xdr:to>
        <xdr:sp macro="" textlink="">
          <xdr:nvSpPr>
            <xdr:cNvPr id="13316" name="Check Box 4" hidden="1">
              <a:extLst>
                <a:ext uri="{63B3BB69-23CF-44E3-9099-C40C66FF867C}">
                  <a14:compatExt spid="_x0000_s13316"/>
                </a:ext>
                <a:ext uri="{FF2B5EF4-FFF2-40B4-BE49-F238E27FC236}">
                  <a16:creationId xmlns:a16="http://schemas.microsoft.com/office/drawing/2014/main" id="{00000000-0008-0000-0D00-000004340000}"/>
                </a:ext>
              </a:extLst>
            </xdr:cNvPr>
            <xdr:cNvSpPr/>
          </xdr:nvSpPr>
          <xdr:spPr bwMode="auto">
            <a:xfrm>
              <a:off x="0" y="0"/>
              <a:ext cx="0" cy="0"/>
            </a:xfrm>
            <a:prstGeom prst="rect">
              <a:avLst/>
            </a:prstGeom>
            <a:noFill/>
            <a:ln>
              <a:noFill/>
            </a:ln>
            <a:extLst>
              <a:ext uri="{909E8E84-426E-40DD-AFC4-6F175D3DCCD1}">
                <a14:hiddenFill>
                  <a:solidFill>
                    <a:srgbClr val="000000"/>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40</xdr:row>
          <xdr:rowOff>142875</xdr:rowOff>
        </xdr:from>
        <xdr:to>
          <xdr:col>4</xdr:col>
          <xdr:colOff>38100</xdr:colOff>
          <xdr:row>42</xdr:row>
          <xdr:rowOff>28575</xdr:rowOff>
        </xdr:to>
        <xdr:sp macro="" textlink="">
          <xdr:nvSpPr>
            <xdr:cNvPr id="13317" name="Check Box 5" hidden="1">
              <a:extLst>
                <a:ext uri="{63B3BB69-23CF-44E3-9099-C40C66FF867C}">
                  <a14:compatExt spid="_x0000_s13317"/>
                </a:ext>
                <a:ext uri="{FF2B5EF4-FFF2-40B4-BE49-F238E27FC236}">
                  <a16:creationId xmlns:a16="http://schemas.microsoft.com/office/drawing/2014/main" id="{00000000-0008-0000-0D00-000005340000}"/>
                </a:ext>
              </a:extLst>
            </xdr:cNvPr>
            <xdr:cNvSpPr/>
          </xdr:nvSpPr>
          <xdr:spPr bwMode="auto">
            <a:xfrm>
              <a:off x="0" y="0"/>
              <a:ext cx="0" cy="0"/>
            </a:xfrm>
            <a:prstGeom prst="rect">
              <a:avLst/>
            </a:prstGeom>
            <a:noFill/>
            <a:ln>
              <a:noFill/>
            </a:ln>
            <a:extLst>
              <a:ext uri="{909E8E84-426E-40DD-AFC4-6F175D3DCCD1}">
                <a14:hiddenFill>
                  <a:solidFill>
                    <a:srgbClr val="000000"/>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38100</xdr:colOff>
          <xdr:row>38</xdr:row>
          <xdr:rowOff>142875</xdr:rowOff>
        </xdr:from>
        <xdr:to>
          <xdr:col>12</xdr:col>
          <xdr:colOff>333375</xdr:colOff>
          <xdr:row>40</xdr:row>
          <xdr:rowOff>28575</xdr:rowOff>
        </xdr:to>
        <xdr:sp macro="" textlink="">
          <xdr:nvSpPr>
            <xdr:cNvPr id="13318" name="Check Box 6" hidden="1">
              <a:extLst>
                <a:ext uri="{63B3BB69-23CF-44E3-9099-C40C66FF867C}">
                  <a14:compatExt spid="_x0000_s13318"/>
                </a:ext>
                <a:ext uri="{FF2B5EF4-FFF2-40B4-BE49-F238E27FC236}">
                  <a16:creationId xmlns:a16="http://schemas.microsoft.com/office/drawing/2014/main" id="{00000000-0008-0000-0D00-000006340000}"/>
                </a:ext>
              </a:extLst>
            </xdr:cNvPr>
            <xdr:cNvSpPr/>
          </xdr:nvSpPr>
          <xdr:spPr bwMode="auto">
            <a:xfrm>
              <a:off x="0" y="0"/>
              <a:ext cx="0" cy="0"/>
            </a:xfrm>
            <a:prstGeom prst="rect">
              <a:avLst/>
            </a:prstGeom>
            <a:noFill/>
            <a:ln>
              <a:noFill/>
            </a:ln>
            <a:extLst>
              <a:ext uri="{909E8E84-426E-40DD-AFC4-6F175D3DCCD1}">
                <a14:hiddenFill>
                  <a:solidFill>
                    <a:srgbClr val="000000"/>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38100</xdr:colOff>
          <xdr:row>37</xdr:row>
          <xdr:rowOff>142875</xdr:rowOff>
        </xdr:from>
        <xdr:to>
          <xdr:col>12</xdr:col>
          <xdr:colOff>333375</xdr:colOff>
          <xdr:row>39</xdr:row>
          <xdr:rowOff>28575</xdr:rowOff>
        </xdr:to>
        <xdr:sp macro="" textlink="">
          <xdr:nvSpPr>
            <xdr:cNvPr id="13319" name="Check Box 7" hidden="1">
              <a:extLst>
                <a:ext uri="{63B3BB69-23CF-44E3-9099-C40C66FF867C}">
                  <a14:compatExt spid="_x0000_s13319"/>
                </a:ext>
                <a:ext uri="{FF2B5EF4-FFF2-40B4-BE49-F238E27FC236}">
                  <a16:creationId xmlns:a16="http://schemas.microsoft.com/office/drawing/2014/main" id="{00000000-0008-0000-0D00-000007340000}"/>
                </a:ext>
              </a:extLst>
            </xdr:cNvPr>
            <xdr:cNvSpPr/>
          </xdr:nvSpPr>
          <xdr:spPr bwMode="auto">
            <a:xfrm>
              <a:off x="0" y="0"/>
              <a:ext cx="0" cy="0"/>
            </a:xfrm>
            <a:prstGeom prst="rect">
              <a:avLst/>
            </a:prstGeom>
            <a:noFill/>
            <a:ln>
              <a:noFill/>
            </a:ln>
            <a:extLst>
              <a:ext uri="{909E8E84-426E-40DD-AFC4-6F175D3DCCD1}">
                <a14:hiddenFill>
                  <a:solidFill>
                    <a:srgbClr val="000000"/>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38100</xdr:colOff>
          <xdr:row>36</xdr:row>
          <xdr:rowOff>142875</xdr:rowOff>
        </xdr:from>
        <xdr:to>
          <xdr:col>12</xdr:col>
          <xdr:colOff>333375</xdr:colOff>
          <xdr:row>38</xdr:row>
          <xdr:rowOff>28575</xdr:rowOff>
        </xdr:to>
        <xdr:sp macro="" textlink="">
          <xdr:nvSpPr>
            <xdr:cNvPr id="13320" name="Check Box 8" hidden="1">
              <a:extLst>
                <a:ext uri="{63B3BB69-23CF-44E3-9099-C40C66FF867C}">
                  <a14:compatExt spid="_x0000_s13320"/>
                </a:ext>
                <a:ext uri="{FF2B5EF4-FFF2-40B4-BE49-F238E27FC236}">
                  <a16:creationId xmlns:a16="http://schemas.microsoft.com/office/drawing/2014/main" id="{00000000-0008-0000-0D00-000008340000}"/>
                </a:ext>
              </a:extLst>
            </xdr:cNvPr>
            <xdr:cNvSpPr/>
          </xdr:nvSpPr>
          <xdr:spPr bwMode="auto">
            <a:xfrm>
              <a:off x="0" y="0"/>
              <a:ext cx="0" cy="0"/>
            </a:xfrm>
            <a:prstGeom prst="rect">
              <a:avLst/>
            </a:prstGeom>
            <a:noFill/>
            <a:ln>
              <a:noFill/>
            </a:ln>
            <a:extLst>
              <a:ext uri="{909E8E84-426E-40DD-AFC4-6F175D3DCCD1}">
                <a14:hiddenFill>
                  <a:solidFill>
                    <a:srgbClr val="000000"/>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295275</xdr:colOff>
          <xdr:row>52</xdr:row>
          <xdr:rowOff>142875</xdr:rowOff>
        </xdr:from>
        <xdr:to>
          <xdr:col>11</xdr:col>
          <xdr:colOff>0</xdr:colOff>
          <xdr:row>54</xdr:row>
          <xdr:rowOff>28575</xdr:rowOff>
        </xdr:to>
        <xdr:sp macro="" textlink="">
          <xdr:nvSpPr>
            <xdr:cNvPr id="13321" name="Check Box 9" hidden="1">
              <a:extLst>
                <a:ext uri="{63B3BB69-23CF-44E3-9099-C40C66FF867C}">
                  <a14:compatExt spid="_x0000_s13321"/>
                </a:ext>
                <a:ext uri="{FF2B5EF4-FFF2-40B4-BE49-F238E27FC236}">
                  <a16:creationId xmlns:a16="http://schemas.microsoft.com/office/drawing/2014/main" id="{00000000-0008-0000-0D00-000009340000}"/>
                </a:ext>
              </a:extLst>
            </xdr:cNvPr>
            <xdr:cNvSpPr/>
          </xdr:nvSpPr>
          <xdr:spPr bwMode="auto">
            <a:xfrm>
              <a:off x="0" y="0"/>
              <a:ext cx="0" cy="0"/>
            </a:xfrm>
            <a:prstGeom prst="rect">
              <a:avLst/>
            </a:prstGeom>
            <a:noFill/>
            <a:ln>
              <a:noFill/>
            </a:ln>
            <a:extLst>
              <a:ext uri="{909E8E84-426E-40DD-AFC4-6F175D3DCCD1}">
                <a14:hiddenFill>
                  <a:solidFill>
                    <a:srgbClr val="000000"/>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114300</xdr:colOff>
          <xdr:row>52</xdr:row>
          <xdr:rowOff>142875</xdr:rowOff>
        </xdr:from>
        <xdr:to>
          <xdr:col>12</xdr:col>
          <xdr:colOff>85725</xdr:colOff>
          <xdr:row>54</xdr:row>
          <xdr:rowOff>28575</xdr:rowOff>
        </xdr:to>
        <xdr:sp macro="" textlink="">
          <xdr:nvSpPr>
            <xdr:cNvPr id="13322" name="Check Box 10" hidden="1">
              <a:extLst>
                <a:ext uri="{63B3BB69-23CF-44E3-9099-C40C66FF867C}">
                  <a14:compatExt spid="_x0000_s13322"/>
                </a:ext>
                <a:ext uri="{FF2B5EF4-FFF2-40B4-BE49-F238E27FC236}">
                  <a16:creationId xmlns:a16="http://schemas.microsoft.com/office/drawing/2014/main" id="{00000000-0008-0000-0D00-00000A340000}"/>
                </a:ext>
              </a:extLst>
            </xdr:cNvPr>
            <xdr:cNvSpPr/>
          </xdr:nvSpPr>
          <xdr:spPr bwMode="auto">
            <a:xfrm>
              <a:off x="0" y="0"/>
              <a:ext cx="0" cy="0"/>
            </a:xfrm>
            <a:prstGeom prst="rect">
              <a:avLst/>
            </a:prstGeom>
            <a:noFill/>
            <a:ln>
              <a:noFill/>
            </a:ln>
            <a:extLst>
              <a:ext uri="{909E8E84-426E-40DD-AFC4-6F175D3DCCD1}">
                <a14:hiddenFill>
                  <a:solidFill>
                    <a:srgbClr val="000000"/>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48</xdr:row>
          <xdr:rowOff>142875</xdr:rowOff>
        </xdr:from>
        <xdr:to>
          <xdr:col>4</xdr:col>
          <xdr:colOff>38100</xdr:colOff>
          <xdr:row>50</xdr:row>
          <xdr:rowOff>28575</xdr:rowOff>
        </xdr:to>
        <xdr:sp macro="" textlink="">
          <xdr:nvSpPr>
            <xdr:cNvPr id="13323" name="Check Box 11" hidden="1">
              <a:extLst>
                <a:ext uri="{63B3BB69-23CF-44E3-9099-C40C66FF867C}">
                  <a14:compatExt spid="_x0000_s13323"/>
                </a:ext>
                <a:ext uri="{FF2B5EF4-FFF2-40B4-BE49-F238E27FC236}">
                  <a16:creationId xmlns:a16="http://schemas.microsoft.com/office/drawing/2014/main" id="{00000000-0008-0000-0D00-00000B340000}"/>
                </a:ext>
              </a:extLst>
            </xdr:cNvPr>
            <xdr:cNvSpPr/>
          </xdr:nvSpPr>
          <xdr:spPr bwMode="auto">
            <a:xfrm>
              <a:off x="0" y="0"/>
              <a:ext cx="0" cy="0"/>
            </a:xfrm>
            <a:prstGeom prst="rect">
              <a:avLst/>
            </a:prstGeom>
            <a:noFill/>
            <a:ln>
              <a:noFill/>
            </a:ln>
            <a:extLst>
              <a:ext uri="{909E8E84-426E-40DD-AFC4-6F175D3DCCD1}">
                <a14:hiddenFill>
                  <a:solidFill>
                    <a:srgbClr val="000000"/>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47</xdr:row>
          <xdr:rowOff>142875</xdr:rowOff>
        </xdr:from>
        <xdr:to>
          <xdr:col>4</xdr:col>
          <xdr:colOff>38100</xdr:colOff>
          <xdr:row>49</xdr:row>
          <xdr:rowOff>28575</xdr:rowOff>
        </xdr:to>
        <xdr:sp macro="" textlink="">
          <xdr:nvSpPr>
            <xdr:cNvPr id="13324" name="Check Box 12" hidden="1">
              <a:extLst>
                <a:ext uri="{63B3BB69-23CF-44E3-9099-C40C66FF867C}">
                  <a14:compatExt spid="_x0000_s13324"/>
                </a:ext>
                <a:ext uri="{FF2B5EF4-FFF2-40B4-BE49-F238E27FC236}">
                  <a16:creationId xmlns:a16="http://schemas.microsoft.com/office/drawing/2014/main" id="{00000000-0008-0000-0D00-00000C340000}"/>
                </a:ext>
              </a:extLst>
            </xdr:cNvPr>
            <xdr:cNvSpPr/>
          </xdr:nvSpPr>
          <xdr:spPr bwMode="auto">
            <a:xfrm>
              <a:off x="0" y="0"/>
              <a:ext cx="0" cy="0"/>
            </a:xfrm>
            <a:prstGeom prst="rect">
              <a:avLst/>
            </a:prstGeom>
            <a:noFill/>
            <a:ln>
              <a:noFill/>
            </a:ln>
            <a:extLst>
              <a:ext uri="{909E8E84-426E-40DD-AFC4-6F175D3DCCD1}">
                <a14:hiddenFill>
                  <a:solidFill>
                    <a:srgbClr val="000000"/>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46</xdr:row>
          <xdr:rowOff>142875</xdr:rowOff>
        </xdr:from>
        <xdr:to>
          <xdr:col>4</xdr:col>
          <xdr:colOff>38100</xdr:colOff>
          <xdr:row>48</xdr:row>
          <xdr:rowOff>28575</xdr:rowOff>
        </xdr:to>
        <xdr:sp macro="" textlink="">
          <xdr:nvSpPr>
            <xdr:cNvPr id="13325" name="Check Box 13" hidden="1">
              <a:extLst>
                <a:ext uri="{63B3BB69-23CF-44E3-9099-C40C66FF867C}">
                  <a14:compatExt spid="_x0000_s13325"/>
                </a:ext>
                <a:ext uri="{FF2B5EF4-FFF2-40B4-BE49-F238E27FC236}">
                  <a16:creationId xmlns:a16="http://schemas.microsoft.com/office/drawing/2014/main" id="{00000000-0008-0000-0D00-00000D340000}"/>
                </a:ext>
              </a:extLst>
            </xdr:cNvPr>
            <xdr:cNvSpPr/>
          </xdr:nvSpPr>
          <xdr:spPr bwMode="auto">
            <a:xfrm>
              <a:off x="0" y="0"/>
              <a:ext cx="0" cy="0"/>
            </a:xfrm>
            <a:prstGeom prst="rect">
              <a:avLst/>
            </a:prstGeom>
            <a:noFill/>
            <a:ln>
              <a:noFill/>
            </a:ln>
            <a:extLst>
              <a:ext uri="{909E8E84-426E-40DD-AFC4-6F175D3DCCD1}">
                <a14:hiddenFill>
                  <a:solidFill>
                    <a:srgbClr val="000000"/>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45</xdr:row>
          <xdr:rowOff>142875</xdr:rowOff>
        </xdr:from>
        <xdr:to>
          <xdr:col>4</xdr:col>
          <xdr:colOff>38100</xdr:colOff>
          <xdr:row>47</xdr:row>
          <xdr:rowOff>28575</xdr:rowOff>
        </xdr:to>
        <xdr:sp macro="" textlink="">
          <xdr:nvSpPr>
            <xdr:cNvPr id="13326" name="Check Box 14" hidden="1">
              <a:extLst>
                <a:ext uri="{63B3BB69-23CF-44E3-9099-C40C66FF867C}">
                  <a14:compatExt spid="_x0000_s13326"/>
                </a:ext>
                <a:ext uri="{FF2B5EF4-FFF2-40B4-BE49-F238E27FC236}">
                  <a16:creationId xmlns:a16="http://schemas.microsoft.com/office/drawing/2014/main" id="{00000000-0008-0000-0D00-00000E340000}"/>
                </a:ext>
              </a:extLst>
            </xdr:cNvPr>
            <xdr:cNvSpPr/>
          </xdr:nvSpPr>
          <xdr:spPr bwMode="auto">
            <a:xfrm>
              <a:off x="0" y="0"/>
              <a:ext cx="0" cy="0"/>
            </a:xfrm>
            <a:prstGeom prst="rect">
              <a:avLst/>
            </a:prstGeom>
            <a:noFill/>
            <a:ln>
              <a:noFill/>
            </a:ln>
            <a:extLst>
              <a:ext uri="{909E8E84-426E-40DD-AFC4-6F175D3DCCD1}">
                <a14:hiddenFill>
                  <a:solidFill>
                    <a:srgbClr val="000000"/>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44</xdr:row>
          <xdr:rowOff>142875</xdr:rowOff>
        </xdr:from>
        <xdr:to>
          <xdr:col>4</xdr:col>
          <xdr:colOff>38100</xdr:colOff>
          <xdr:row>46</xdr:row>
          <xdr:rowOff>28575</xdr:rowOff>
        </xdr:to>
        <xdr:sp macro="" textlink="">
          <xdr:nvSpPr>
            <xdr:cNvPr id="13327" name="Check Box 15" hidden="1">
              <a:extLst>
                <a:ext uri="{63B3BB69-23CF-44E3-9099-C40C66FF867C}">
                  <a14:compatExt spid="_x0000_s13327"/>
                </a:ext>
                <a:ext uri="{FF2B5EF4-FFF2-40B4-BE49-F238E27FC236}">
                  <a16:creationId xmlns:a16="http://schemas.microsoft.com/office/drawing/2014/main" id="{00000000-0008-0000-0D00-00000F340000}"/>
                </a:ext>
              </a:extLst>
            </xdr:cNvPr>
            <xdr:cNvSpPr/>
          </xdr:nvSpPr>
          <xdr:spPr bwMode="auto">
            <a:xfrm>
              <a:off x="0" y="0"/>
              <a:ext cx="0" cy="0"/>
            </a:xfrm>
            <a:prstGeom prst="rect">
              <a:avLst/>
            </a:prstGeom>
            <a:noFill/>
            <a:ln>
              <a:noFill/>
            </a:ln>
            <a:extLst>
              <a:ext uri="{909E8E84-426E-40DD-AFC4-6F175D3DCCD1}">
                <a14:hiddenFill>
                  <a:solidFill>
                    <a:srgbClr val="000000"/>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600075</xdr:colOff>
          <xdr:row>51</xdr:row>
          <xdr:rowOff>142875</xdr:rowOff>
        </xdr:from>
        <xdr:to>
          <xdr:col>5</xdr:col>
          <xdr:colOff>66675</xdr:colOff>
          <xdr:row>53</xdr:row>
          <xdr:rowOff>38100</xdr:rowOff>
        </xdr:to>
        <xdr:sp macro="" textlink="">
          <xdr:nvSpPr>
            <xdr:cNvPr id="13328" name="Check Box 16" hidden="1">
              <a:extLst>
                <a:ext uri="{63B3BB69-23CF-44E3-9099-C40C66FF867C}">
                  <a14:compatExt spid="_x0000_s13328"/>
                </a:ext>
                <a:ext uri="{FF2B5EF4-FFF2-40B4-BE49-F238E27FC236}">
                  <a16:creationId xmlns:a16="http://schemas.microsoft.com/office/drawing/2014/main" id="{00000000-0008-0000-0D00-000010340000}"/>
                </a:ext>
              </a:extLst>
            </xdr:cNvPr>
            <xdr:cNvSpPr/>
          </xdr:nvSpPr>
          <xdr:spPr bwMode="auto">
            <a:xfrm>
              <a:off x="0" y="0"/>
              <a:ext cx="0" cy="0"/>
            </a:xfrm>
            <a:prstGeom prst="rect">
              <a:avLst/>
            </a:prstGeom>
            <a:noFill/>
            <a:ln>
              <a:noFill/>
            </a:ln>
            <a:extLst>
              <a:ext uri="{909E8E84-426E-40DD-AFC4-6F175D3DCCD1}">
                <a14:hiddenFill>
                  <a:solidFill>
                    <a:srgbClr val="000000"/>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428625</xdr:colOff>
          <xdr:row>51</xdr:row>
          <xdr:rowOff>142875</xdr:rowOff>
        </xdr:from>
        <xdr:to>
          <xdr:col>13</xdr:col>
          <xdr:colOff>104775</xdr:colOff>
          <xdr:row>53</xdr:row>
          <xdr:rowOff>66675</xdr:rowOff>
        </xdr:to>
        <xdr:sp macro="" textlink="">
          <xdr:nvSpPr>
            <xdr:cNvPr id="13329" name="Check Box 17" hidden="1">
              <a:extLst>
                <a:ext uri="{63B3BB69-23CF-44E3-9099-C40C66FF867C}">
                  <a14:compatExt spid="_x0000_s13329"/>
                </a:ext>
                <a:ext uri="{FF2B5EF4-FFF2-40B4-BE49-F238E27FC236}">
                  <a16:creationId xmlns:a16="http://schemas.microsoft.com/office/drawing/2014/main" id="{00000000-0008-0000-0D00-000011340000}"/>
                </a:ext>
              </a:extLst>
            </xdr:cNvPr>
            <xdr:cNvSpPr/>
          </xdr:nvSpPr>
          <xdr:spPr bwMode="auto">
            <a:xfrm>
              <a:off x="0" y="0"/>
              <a:ext cx="0" cy="0"/>
            </a:xfrm>
            <a:prstGeom prst="rect">
              <a:avLst/>
            </a:prstGeom>
            <a:noFill/>
            <a:ln>
              <a:noFill/>
            </a:ln>
            <a:extLst>
              <a:ext uri="{909E8E84-426E-40DD-AFC4-6F175D3DCCD1}">
                <a14:hiddenFill>
                  <a:solidFill>
                    <a:srgbClr val="000000"/>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228600</xdr:colOff>
          <xdr:row>51</xdr:row>
          <xdr:rowOff>104775</xdr:rowOff>
        </xdr:from>
        <xdr:to>
          <xdr:col>16</xdr:col>
          <xdr:colOff>114300</xdr:colOff>
          <xdr:row>53</xdr:row>
          <xdr:rowOff>38100</xdr:rowOff>
        </xdr:to>
        <xdr:sp macro="" textlink="">
          <xdr:nvSpPr>
            <xdr:cNvPr id="13330" name="Check Box 18" hidden="1">
              <a:extLst>
                <a:ext uri="{63B3BB69-23CF-44E3-9099-C40C66FF867C}">
                  <a14:compatExt spid="_x0000_s13330"/>
                </a:ext>
                <a:ext uri="{FF2B5EF4-FFF2-40B4-BE49-F238E27FC236}">
                  <a16:creationId xmlns:a16="http://schemas.microsoft.com/office/drawing/2014/main" id="{00000000-0008-0000-0D00-000012340000}"/>
                </a:ext>
              </a:extLst>
            </xdr:cNvPr>
            <xdr:cNvSpPr/>
          </xdr:nvSpPr>
          <xdr:spPr bwMode="auto">
            <a:xfrm>
              <a:off x="0" y="0"/>
              <a:ext cx="0" cy="0"/>
            </a:xfrm>
            <a:prstGeom prst="rect">
              <a:avLst/>
            </a:prstGeom>
            <a:noFill/>
            <a:ln>
              <a:noFill/>
            </a:ln>
            <a:extLst>
              <a:ext uri="{909E8E84-426E-40DD-AFC4-6F175D3DCCD1}">
                <a14:hiddenFill>
                  <a:solidFill>
                    <a:srgbClr val="000000"/>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38100</xdr:colOff>
          <xdr:row>39</xdr:row>
          <xdr:rowOff>142875</xdr:rowOff>
        </xdr:from>
        <xdr:to>
          <xdr:col>12</xdr:col>
          <xdr:colOff>333375</xdr:colOff>
          <xdr:row>41</xdr:row>
          <xdr:rowOff>28575</xdr:rowOff>
        </xdr:to>
        <xdr:sp macro="" textlink="">
          <xdr:nvSpPr>
            <xdr:cNvPr id="13331" name="Check Box 19" hidden="1">
              <a:extLst>
                <a:ext uri="{63B3BB69-23CF-44E3-9099-C40C66FF867C}">
                  <a14:compatExt spid="_x0000_s13331"/>
                </a:ext>
                <a:ext uri="{FF2B5EF4-FFF2-40B4-BE49-F238E27FC236}">
                  <a16:creationId xmlns:a16="http://schemas.microsoft.com/office/drawing/2014/main" id="{00000000-0008-0000-0D00-000013340000}"/>
                </a:ext>
              </a:extLst>
            </xdr:cNvPr>
            <xdr:cNvSpPr/>
          </xdr:nvSpPr>
          <xdr:spPr bwMode="auto">
            <a:xfrm>
              <a:off x="0" y="0"/>
              <a:ext cx="0" cy="0"/>
            </a:xfrm>
            <a:prstGeom prst="rect">
              <a:avLst/>
            </a:prstGeom>
            <a:noFill/>
            <a:ln>
              <a:noFill/>
            </a:ln>
            <a:extLst>
              <a:ext uri="{909E8E84-426E-40DD-AFC4-6F175D3DCCD1}">
                <a14:hiddenFill>
                  <a:solidFill>
                    <a:srgbClr val="000000"/>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152400</xdr:colOff>
          <xdr:row>29</xdr:row>
          <xdr:rowOff>0</xdr:rowOff>
        </xdr:from>
        <xdr:to>
          <xdr:col>13</xdr:col>
          <xdr:colOff>114300</xdr:colOff>
          <xdr:row>30</xdr:row>
          <xdr:rowOff>47625</xdr:rowOff>
        </xdr:to>
        <xdr:sp macro="" textlink="">
          <xdr:nvSpPr>
            <xdr:cNvPr id="13332" name="Check Box 20" hidden="1">
              <a:extLst>
                <a:ext uri="{63B3BB69-23CF-44E3-9099-C40C66FF867C}">
                  <a14:compatExt spid="_x0000_s13332"/>
                </a:ext>
                <a:ext uri="{FF2B5EF4-FFF2-40B4-BE49-F238E27FC236}">
                  <a16:creationId xmlns:a16="http://schemas.microsoft.com/office/drawing/2014/main" id="{00000000-0008-0000-0D00-000014340000}"/>
                </a:ext>
              </a:extLst>
            </xdr:cNvPr>
            <xdr:cNvSpPr/>
          </xdr:nvSpPr>
          <xdr:spPr bwMode="auto">
            <a:xfrm>
              <a:off x="0" y="0"/>
              <a:ext cx="0" cy="0"/>
            </a:xfrm>
            <a:prstGeom prst="rect">
              <a:avLst/>
            </a:prstGeom>
            <a:noFill/>
            <a:ln>
              <a:noFill/>
            </a:ln>
            <a:extLst>
              <a:ext uri="{909E8E84-426E-40DD-AFC4-6F175D3DCCD1}">
                <a14:hiddenFill>
                  <a:solidFill>
                    <a:srgbClr val="000000"/>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76200</xdr:colOff>
          <xdr:row>29</xdr:row>
          <xdr:rowOff>0</xdr:rowOff>
        </xdr:from>
        <xdr:to>
          <xdr:col>15</xdr:col>
          <xdr:colOff>28575</xdr:colOff>
          <xdr:row>30</xdr:row>
          <xdr:rowOff>47625</xdr:rowOff>
        </xdr:to>
        <xdr:sp macro="" textlink="">
          <xdr:nvSpPr>
            <xdr:cNvPr id="13333" name="Check Box 21" hidden="1">
              <a:extLst>
                <a:ext uri="{63B3BB69-23CF-44E3-9099-C40C66FF867C}">
                  <a14:compatExt spid="_x0000_s13333"/>
                </a:ext>
                <a:ext uri="{FF2B5EF4-FFF2-40B4-BE49-F238E27FC236}">
                  <a16:creationId xmlns:a16="http://schemas.microsoft.com/office/drawing/2014/main" id="{00000000-0008-0000-0D00-000015340000}"/>
                </a:ext>
              </a:extLst>
            </xdr:cNvPr>
            <xdr:cNvSpPr/>
          </xdr:nvSpPr>
          <xdr:spPr bwMode="auto">
            <a:xfrm>
              <a:off x="0" y="0"/>
              <a:ext cx="0" cy="0"/>
            </a:xfrm>
            <a:prstGeom prst="rect">
              <a:avLst/>
            </a:prstGeom>
            <a:noFill/>
            <a:ln>
              <a:noFill/>
            </a:ln>
            <a:extLst>
              <a:ext uri="{909E8E84-426E-40DD-AFC4-6F175D3DCCD1}">
                <a14:hiddenFill>
                  <a:solidFill>
                    <a:srgbClr val="000000"/>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190500</xdr:colOff>
          <xdr:row>33</xdr:row>
          <xdr:rowOff>28575</xdr:rowOff>
        </xdr:from>
        <xdr:to>
          <xdr:col>13</xdr:col>
          <xdr:colOff>152400</xdr:colOff>
          <xdr:row>35</xdr:row>
          <xdr:rowOff>9525</xdr:rowOff>
        </xdr:to>
        <xdr:sp macro="" textlink="">
          <xdr:nvSpPr>
            <xdr:cNvPr id="13334" name="Check Box 22" hidden="1">
              <a:extLst>
                <a:ext uri="{63B3BB69-23CF-44E3-9099-C40C66FF867C}">
                  <a14:compatExt spid="_x0000_s13334"/>
                </a:ext>
                <a:ext uri="{FF2B5EF4-FFF2-40B4-BE49-F238E27FC236}">
                  <a16:creationId xmlns:a16="http://schemas.microsoft.com/office/drawing/2014/main" id="{00000000-0008-0000-0D00-000016340000}"/>
                </a:ext>
              </a:extLst>
            </xdr:cNvPr>
            <xdr:cNvSpPr/>
          </xdr:nvSpPr>
          <xdr:spPr bwMode="auto">
            <a:xfrm>
              <a:off x="0" y="0"/>
              <a:ext cx="0" cy="0"/>
            </a:xfrm>
            <a:prstGeom prst="rect">
              <a:avLst/>
            </a:prstGeom>
            <a:noFill/>
            <a:ln>
              <a:noFill/>
            </a:ln>
            <a:extLst>
              <a:ext uri="{909E8E84-426E-40DD-AFC4-6F175D3DCCD1}">
                <a14:hiddenFill>
                  <a:solidFill>
                    <a:srgbClr val="000000"/>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76200</xdr:colOff>
          <xdr:row>34</xdr:row>
          <xdr:rowOff>0</xdr:rowOff>
        </xdr:from>
        <xdr:to>
          <xdr:col>15</xdr:col>
          <xdr:colOff>28575</xdr:colOff>
          <xdr:row>35</xdr:row>
          <xdr:rowOff>47625</xdr:rowOff>
        </xdr:to>
        <xdr:sp macro="" textlink="">
          <xdr:nvSpPr>
            <xdr:cNvPr id="13335" name="Check Box 23" hidden="1">
              <a:extLst>
                <a:ext uri="{63B3BB69-23CF-44E3-9099-C40C66FF867C}">
                  <a14:compatExt spid="_x0000_s13335"/>
                </a:ext>
                <a:ext uri="{FF2B5EF4-FFF2-40B4-BE49-F238E27FC236}">
                  <a16:creationId xmlns:a16="http://schemas.microsoft.com/office/drawing/2014/main" id="{00000000-0008-0000-0D00-000017340000}"/>
                </a:ext>
              </a:extLst>
            </xdr:cNvPr>
            <xdr:cNvSpPr/>
          </xdr:nvSpPr>
          <xdr:spPr bwMode="auto">
            <a:xfrm>
              <a:off x="0" y="0"/>
              <a:ext cx="0" cy="0"/>
            </a:xfrm>
            <a:prstGeom prst="rect">
              <a:avLst/>
            </a:prstGeom>
            <a:noFill/>
            <a:ln>
              <a:noFill/>
            </a:ln>
            <a:extLst>
              <a:ext uri="{909E8E84-426E-40DD-AFC4-6F175D3DCCD1}">
                <a14:hiddenFill>
                  <a:solidFill>
                    <a:srgbClr val="000000"/>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38100</xdr:colOff>
          <xdr:row>40</xdr:row>
          <xdr:rowOff>142875</xdr:rowOff>
        </xdr:from>
        <xdr:to>
          <xdr:col>12</xdr:col>
          <xdr:colOff>333375</xdr:colOff>
          <xdr:row>42</xdr:row>
          <xdr:rowOff>28575</xdr:rowOff>
        </xdr:to>
        <xdr:sp macro="" textlink="">
          <xdr:nvSpPr>
            <xdr:cNvPr id="13336" name="Check Box 24" hidden="1">
              <a:extLst>
                <a:ext uri="{63B3BB69-23CF-44E3-9099-C40C66FF867C}">
                  <a14:compatExt spid="_x0000_s13336"/>
                </a:ext>
                <a:ext uri="{FF2B5EF4-FFF2-40B4-BE49-F238E27FC236}">
                  <a16:creationId xmlns:a16="http://schemas.microsoft.com/office/drawing/2014/main" id="{00000000-0008-0000-0D00-000018340000}"/>
                </a:ext>
              </a:extLst>
            </xdr:cNvPr>
            <xdr:cNvSpPr/>
          </xdr:nvSpPr>
          <xdr:spPr bwMode="auto">
            <a:xfrm>
              <a:off x="0" y="0"/>
              <a:ext cx="0" cy="0"/>
            </a:xfrm>
            <a:prstGeom prst="rect">
              <a:avLst/>
            </a:prstGeom>
            <a:noFill/>
            <a:ln>
              <a:noFill/>
            </a:ln>
            <a:extLst>
              <a:ext uri="{909E8E84-426E-40DD-AFC4-6F175D3DCCD1}">
                <a14:hiddenFill>
                  <a:solidFill>
                    <a:srgbClr val="000000"/>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276225</xdr:colOff>
          <xdr:row>72</xdr:row>
          <xdr:rowOff>9525</xdr:rowOff>
        </xdr:from>
        <xdr:to>
          <xdr:col>8</xdr:col>
          <xdr:colOff>180975</xdr:colOff>
          <xdr:row>74</xdr:row>
          <xdr:rowOff>9525</xdr:rowOff>
        </xdr:to>
        <xdr:sp macro="" textlink="">
          <xdr:nvSpPr>
            <xdr:cNvPr id="13337" name="Check Box 25" hidden="1">
              <a:extLst>
                <a:ext uri="{63B3BB69-23CF-44E3-9099-C40C66FF867C}">
                  <a14:compatExt spid="_x0000_s13337"/>
                </a:ext>
                <a:ext uri="{FF2B5EF4-FFF2-40B4-BE49-F238E27FC236}">
                  <a16:creationId xmlns:a16="http://schemas.microsoft.com/office/drawing/2014/main" id="{00000000-0008-0000-0D00-000019340000}"/>
                </a:ext>
              </a:extLst>
            </xdr:cNvPr>
            <xdr:cNvSpPr/>
          </xdr:nvSpPr>
          <xdr:spPr bwMode="auto">
            <a:xfrm>
              <a:off x="0" y="0"/>
              <a:ext cx="0" cy="0"/>
            </a:xfrm>
            <a:prstGeom prst="rect">
              <a:avLst/>
            </a:prstGeom>
            <a:noFill/>
            <a:ln>
              <a:noFill/>
            </a:ln>
            <a:extLst>
              <a:ext uri="{909E8E84-426E-40DD-AFC4-6F175D3DCCD1}">
                <a14:hiddenFill>
                  <a:solidFill>
                    <a:srgbClr val="000000"/>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Approved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219075</xdr:colOff>
          <xdr:row>72</xdr:row>
          <xdr:rowOff>9525</xdr:rowOff>
        </xdr:from>
        <xdr:to>
          <xdr:col>10</xdr:col>
          <xdr:colOff>180975</xdr:colOff>
          <xdr:row>74</xdr:row>
          <xdr:rowOff>9525</xdr:rowOff>
        </xdr:to>
        <xdr:sp macro="" textlink="">
          <xdr:nvSpPr>
            <xdr:cNvPr id="13338" name="Check Box 26" hidden="1">
              <a:extLst>
                <a:ext uri="{63B3BB69-23CF-44E3-9099-C40C66FF867C}">
                  <a14:compatExt spid="_x0000_s13338"/>
                </a:ext>
                <a:ext uri="{FF2B5EF4-FFF2-40B4-BE49-F238E27FC236}">
                  <a16:creationId xmlns:a16="http://schemas.microsoft.com/office/drawing/2014/main" id="{00000000-0008-0000-0D00-00001A340000}"/>
                </a:ext>
              </a:extLst>
            </xdr:cNvPr>
            <xdr:cNvSpPr/>
          </xdr:nvSpPr>
          <xdr:spPr bwMode="auto">
            <a:xfrm>
              <a:off x="0" y="0"/>
              <a:ext cx="0" cy="0"/>
            </a:xfrm>
            <a:prstGeom prst="rect">
              <a:avLst/>
            </a:prstGeom>
            <a:noFill/>
            <a:ln>
              <a:noFill/>
            </a:ln>
            <a:extLst>
              <a:ext uri="{909E8E84-426E-40DD-AFC4-6F175D3DCCD1}">
                <a14:hiddenFill>
                  <a:solidFill>
                    <a:srgbClr val="000000"/>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Rejected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228600</xdr:colOff>
          <xdr:row>72</xdr:row>
          <xdr:rowOff>9525</xdr:rowOff>
        </xdr:from>
        <xdr:to>
          <xdr:col>11</xdr:col>
          <xdr:colOff>371475</xdr:colOff>
          <xdr:row>74</xdr:row>
          <xdr:rowOff>9525</xdr:rowOff>
        </xdr:to>
        <xdr:sp macro="" textlink="">
          <xdr:nvSpPr>
            <xdr:cNvPr id="13339" name="Check Box 27" hidden="1">
              <a:extLst>
                <a:ext uri="{63B3BB69-23CF-44E3-9099-C40C66FF867C}">
                  <a14:compatExt spid="_x0000_s13339"/>
                </a:ext>
                <a:ext uri="{FF2B5EF4-FFF2-40B4-BE49-F238E27FC236}">
                  <a16:creationId xmlns:a16="http://schemas.microsoft.com/office/drawing/2014/main" id="{00000000-0008-0000-0D00-00001B340000}"/>
                </a:ext>
              </a:extLst>
            </xdr:cNvPr>
            <xdr:cNvSpPr/>
          </xdr:nvSpPr>
          <xdr:spPr bwMode="auto">
            <a:xfrm>
              <a:off x="0" y="0"/>
              <a:ext cx="0" cy="0"/>
            </a:xfrm>
            <a:prstGeom prst="rect">
              <a:avLst/>
            </a:prstGeom>
            <a:noFill/>
            <a:ln>
              <a:noFill/>
            </a:ln>
            <a:extLst>
              <a:ext uri="{909E8E84-426E-40DD-AFC4-6F175D3DCCD1}">
                <a14:hiddenFill>
                  <a:solidFill>
                    <a:srgbClr val="000000"/>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12</xdr:row>
          <xdr:rowOff>28575</xdr:rowOff>
        </xdr:from>
        <xdr:to>
          <xdr:col>9</xdr:col>
          <xdr:colOff>28575</xdr:colOff>
          <xdr:row>13</xdr:row>
          <xdr:rowOff>28575</xdr:rowOff>
        </xdr:to>
        <xdr:sp macro="" textlink="">
          <xdr:nvSpPr>
            <xdr:cNvPr id="13340" name="Check Box 28" hidden="1">
              <a:extLst>
                <a:ext uri="{63B3BB69-23CF-44E3-9099-C40C66FF867C}">
                  <a14:compatExt spid="_x0000_s13340"/>
                </a:ext>
                <a:ext uri="{FF2B5EF4-FFF2-40B4-BE49-F238E27FC236}">
                  <a16:creationId xmlns:a16="http://schemas.microsoft.com/office/drawing/2014/main" id="{00000000-0008-0000-0D00-00001C340000}"/>
                </a:ext>
              </a:extLst>
            </xdr:cNvPr>
            <xdr:cNvSpPr/>
          </xdr:nvSpPr>
          <xdr:spPr bwMode="auto">
            <a:xfrm>
              <a:off x="0" y="0"/>
              <a:ext cx="0" cy="0"/>
            </a:xfrm>
            <a:prstGeom prst="rect">
              <a:avLst/>
            </a:prstGeom>
            <a:noFill/>
            <a:ln>
              <a:noFill/>
            </a:ln>
            <a:extLst>
              <a:ext uri="{909E8E84-426E-40DD-AFC4-6F175D3DCCD1}">
                <a14:hiddenFill>
                  <a:solidFill>
                    <a:srgbClr val="000000"/>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12</xdr:row>
          <xdr:rowOff>28575</xdr:rowOff>
        </xdr:from>
        <xdr:to>
          <xdr:col>10</xdr:col>
          <xdr:colOff>66675</xdr:colOff>
          <xdr:row>13</xdr:row>
          <xdr:rowOff>28575</xdr:rowOff>
        </xdr:to>
        <xdr:sp macro="" textlink="">
          <xdr:nvSpPr>
            <xdr:cNvPr id="13341" name="Check Box 29" hidden="1">
              <a:extLst>
                <a:ext uri="{63B3BB69-23CF-44E3-9099-C40C66FF867C}">
                  <a14:compatExt spid="_x0000_s13341"/>
                </a:ext>
                <a:ext uri="{FF2B5EF4-FFF2-40B4-BE49-F238E27FC236}">
                  <a16:creationId xmlns:a16="http://schemas.microsoft.com/office/drawing/2014/main" id="{00000000-0008-0000-0D00-00001D340000}"/>
                </a:ext>
              </a:extLst>
            </xdr:cNvPr>
            <xdr:cNvSpPr/>
          </xdr:nvSpPr>
          <xdr:spPr bwMode="auto">
            <a:xfrm>
              <a:off x="0" y="0"/>
              <a:ext cx="0" cy="0"/>
            </a:xfrm>
            <a:prstGeom prst="rect">
              <a:avLst/>
            </a:prstGeom>
            <a:noFill/>
            <a:ln>
              <a:noFill/>
            </a:ln>
            <a:extLst>
              <a:ext uri="{909E8E84-426E-40DD-AFC4-6F175D3DCCD1}">
                <a14:hiddenFill>
                  <a:solidFill>
                    <a:srgbClr val="000000"/>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142875</xdr:colOff>
          <xdr:row>29</xdr:row>
          <xdr:rowOff>0</xdr:rowOff>
        </xdr:from>
        <xdr:to>
          <xdr:col>16</xdr:col>
          <xdr:colOff>190500</xdr:colOff>
          <xdr:row>30</xdr:row>
          <xdr:rowOff>66675</xdr:rowOff>
        </xdr:to>
        <xdr:sp macro="" textlink="">
          <xdr:nvSpPr>
            <xdr:cNvPr id="13342" name="Check Box 30" hidden="1">
              <a:extLst>
                <a:ext uri="{63B3BB69-23CF-44E3-9099-C40C66FF867C}">
                  <a14:compatExt spid="_x0000_s13342"/>
                </a:ext>
                <a:ext uri="{FF2B5EF4-FFF2-40B4-BE49-F238E27FC236}">
                  <a16:creationId xmlns:a16="http://schemas.microsoft.com/office/drawing/2014/main" id="{00000000-0008-0000-0D00-00001E340000}"/>
                </a:ext>
              </a:extLst>
            </xdr:cNvPr>
            <xdr:cNvSpPr/>
          </xdr:nvSpPr>
          <xdr:spPr bwMode="auto">
            <a:xfrm>
              <a:off x="0" y="0"/>
              <a:ext cx="0" cy="0"/>
            </a:xfrm>
            <a:prstGeom prst="rect">
              <a:avLst/>
            </a:prstGeom>
            <a:noFill/>
            <a:ln>
              <a:noFill/>
            </a:ln>
            <a:extLst>
              <a:ext uri="{909E8E84-426E-40DD-AFC4-6F175D3DCCD1}">
                <a14:hiddenFill>
                  <a:solidFill>
                    <a:srgbClr val="000000"/>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n/a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34</xdr:row>
          <xdr:rowOff>0</xdr:rowOff>
        </xdr:from>
        <xdr:to>
          <xdr:col>16</xdr:col>
          <xdr:colOff>219075</xdr:colOff>
          <xdr:row>35</xdr:row>
          <xdr:rowOff>66675</xdr:rowOff>
        </xdr:to>
        <xdr:sp macro="" textlink="">
          <xdr:nvSpPr>
            <xdr:cNvPr id="13343" name="Check Box 31" hidden="1">
              <a:extLst>
                <a:ext uri="{63B3BB69-23CF-44E3-9099-C40C66FF867C}">
                  <a14:compatExt spid="_x0000_s13343"/>
                </a:ext>
                <a:ext uri="{FF2B5EF4-FFF2-40B4-BE49-F238E27FC236}">
                  <a16:creationId xmlns:a16="http://schemas.microsoft.com/office/drawing/2014/main" id="{00000000-0008-0000-0D00-00001F340000}"/>
                </a:ext>
              </a:extLst>
            </xdr:cNvPr>
            <xdr:cNvSpPr/>
          </xdr:nvSpPr>
          <xdr:spPr bwMode="auto">
            <a:xfrm>
              <a:off x="0" y="0"/>
              <a:ext cx="0" cy="0"/>
            </a:xfrm>
            <a:prstGeom prst="rect">
              <a:avLst/>
            </a:prstGeom>
            <a:noFill/>
            <a:ln>
              <a:noFill/>
            </a:ln>
            <a:extLst>
              <a:ext uri="{909E8E84-426E-40DD-AFC4-6F175D3DCCD1}">
                <a14:hiddenFill>
                  <a:solidFill>
                    <a:srgbClr val="000000"/>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n/a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219075</xdr:colOff>
          <xdr:row>64</xdr:row>
          <xdr:rowOff>66675</xdr:rowOff>
        </xdr:from>
        <xdr:to>
          <xdr:col>11</xdr:col>
          <xdr:colOff>276225</xdr:colOff>
          <xdr:row>66</xdr:row>
          <xdr:rowOff>38100</xdr:rowOff>
        </xdr:to>
        <xdr:sp macro="" textlink="">
          <xdr:nvSpPr>
            <xdr:cNvPr id="13344" name="Check Box 32" hidden="1">
              <a:extLst>
                <a:ext uri="{63B3BB69-23CF-44E3-9099-C40C66FF867C}">
                  <a14:compatExt spid="_x0000_s13344"/>
                </a:ext>
                <a:ext uri="{FF2B5EF4-FFF2-40B4-BE49-F238E27FC236}">
                  <a16:creationId xmlns:a16="http://schemas.microsoft.com/office/drawing/2014/main" id="{00000000-0008-0000-0D00-000020340000}"/>
                </a:ext>
              </a:extLst>
            </xdr:cNvPr>
            <xdr:cNvSpPr/>
          </xdr:nvSpPr>
          <xdr:spPr bwMode="auto">
            <a:xfrm>
              <a:off x="0" y="0"/>
              <a:ext cx="0" cy="0"/>
            </a:xfrm>
            <a:prstGeom prst="rect">
              <a:avLst/>
            </a:prstGeom>
            <a:noFill/>
            <a:ln>
              <a:noFill/>
            </a:ln>
            <a:extLst>
              <a:ext uri="{909E8E84-426E-40DD-AFC4-6F175D3DCCD1}">
                <a14:hiddenFill>
                  <a:solidFill>
                    <a:srgbClr val="000000"/>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219075</xdr:colOff>
          <xdr:row>64</xdr:row>
          <xdr:rowOff>66675</xdr:rowOff>
        </xdr:from>
        <xdr:to>
          <xdr:col>12</xdr:col>
          <xdr:colOff>180975</xdr:colOff>
          <xdr:row>66</xdr:row>
          <xdr:rowOff>38100</xdr:rowOff>
        </xdr:to>
        <xdr:sp macro="" textlink="">
          <xdr:nvSpPr>
            <xdr:cNvPr id="13345" name="Check Box 33" hidden="1">
              <a:extLst>
                <a:ext uri="{63B3BB69-23CF-44E3-9099-C40C66FF867C}">
                  <a14:compatExt spid="_x0000_s13345"/>
                </a:ext>
                <a:ext uri="{FF2B5EF4-FFF2-40B4-BE49-F238E27FC236}">
                  <a16:creationId xmlns:a16="http://schemas.microsoft.com/office/drawing/2014/main" id="{00000000-0008-0000-0D00-000021340000}"/>
                </a:ext>
              </a:extLst>
            </xdr:cNvPr>
            <xdr:cNvSpPr/>
          </xdr:nvSpPr>
          <xdr:spPr bwMode="auto">
            <a:xfrm>
              <a:off x="0" y="0"/>
              <a:ext cx="0" cy="0"/>
            </a:xfrm>
            <a:prstGeom prst="rect">
              <a:avLst/>
            </a:prstGeom>
            <a:noFill/>
            <a:ln>
              <a:noFill/>
            </a:ln>
            <a:extLst>
              <a:ext uri="{909E8E84-426E-40DD-AFC4-6F175D3DCCD1}">
                <a14:hiddenFill>
                  <a:solidFill>
                    <a:srgbClr val="000000"/>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190500</xdr:colOff>
          <xdr:row>51</xdr:row>
          <xdr:rowOff>142875</xdr:rowOff>
        </xdr:from>
        <xdr:to>
          <xdr:col>9</xdr:col>
          <xdr:colOff>85725</xdr:colOff>
          <xdr:row>53</xdr:row>
          <xdr:rowOff>66675</xdr:rowOff>
        </xdr:to>
        <xdr:sp macro="" textlink="">
          <xdr:nvSpPr>
            <xdr:cNvPr id="13346" name="Check Box 34" hidden="1">
              <a:extLst>
                <a:ext uri="{63B3BB69-23CF-44E3-9099-C40C66FF867C}">
                  <a14:compatExt spid="_x0000_s13346"/>
                </a:ext>
                <a:ext uri="{FF2B5EF4-FFF2-40B4-BE49-F238E27FC236}">
                  <a16:creationId xmlns:a16="http://schemas.microsoft.com/office/drawing/2014/main" id="{00000000-0008-0000-0D00-000022340000}"/>
                </a:ext>
              </a:extLst>
            </xdr:cNvPr>
            <xdr:cNvSpPr/>
          </xdr:nvSpPr>
          <xdr:spPr bwMode="auto">
            <a:xfrm>
              <a:off x="0" y="0"/>
              <a:ext cx="0" cy="0"/>
            </a:xfrm>
            <a:prstGeom prst="rect">
              <a:avLst/>
            </a:prstGeom>
            <a:noFill/>
            <a:ln>
              <a:noFill/>
            </a:ln>
            <a:extLst>
              <a:ext uri="{909E8E84-426E-40DD-AFC4-6F175D3DCCD1}">
                <a14:hiddenFill>
                  <a:solidFill>
                    <a:srgbClr val="000000"/>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14</xdr:col>
      <xdr:colOff>470808</xdr:colOff>
      <xdr:row>5</xdr:row>
      <xdr:rowOff>70758</xdr:rowOff>
    </xdr:from>
    <xdr:to>
      <xdr:col>22</xdr:col>
      <xdr:colOff>20411</xdr:colOff>
      <xdr:row>12</xdr:row>
      <xdr:rowOff>175533</xdr:rowOff>
    </xdr:to>
    <xdr:sp macro="" textlink="">
      <xdr:nvSpPr>
        <xdr:cNvPr id="2" name="Rectangle 1">
          <a:extLst>
            <a:ext uri="{FF2B5EF4-FFF2-40B4-BE49-F238E27FC236}">
              <a16:creationId xmlns:a16="http://schemas.microsoft.com/office/drawing/2014/main" id="{00000000-0008-0000-0800-000002000000}"/>
            </a:ext>
          </a:extLst>
        </xdr:cNvPr>
        <xdr:cNvSpPr/>
      </xdr:nvSpPr>
      <xdr:spPr>
        <a:xfrm>
          <a:off x="7818665" y="832758"/>
          <a:ext cx="4448175" cy="143827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3600">
              <a:solidFill>
                <a:sysClr val="windowText" lastClr="000000"/>
              </a:solidFill>
            </a:rPr>
            <a:t>Failure Mode</a:t>
          </a:r>
        </a:p>
      </xdr:txBody>
    </xdr:sp>
    <xdr:clientData/>
  </xdr:twoCellAnchor>
  <xdr:twoCellAnchor>
    <xdr:from>
      <xdr:col>18</xdr:col>
      <xdr:colOff>419100</xdr:colOff>
      <xdr:row>30</xdr:row>
      <xdr:rowOff>114300</xdr:rowOff>
    </xdr:from>
    <xdr:to>
      <xdr:col>25</xdr:col>
      <xdr:colOff>581025</xdr:colOff>
      <xdr:row>38</xdr:row>
      <xdr:rowOff>28575</xdr:rowOff>
    </xdr:to>
    <xdr:sp macro="" textlink="">
      <xdr:nvSpPr>
        <xdr:cNvPr id="3" name="Rectangle 2">
          <a:extLst>
            <a:ext uri="{FF2B5EF4-FFF2-40B4-BE49-F238E27FC236}">
              <a16:creationId xmlns:a16="http://schemas.microsoft.com/office/drawing/2014/main" id="{00000000-0008-0000-0800-000003000000}"/>
            </a:ext>
          </a:extLst>
        </xdr:cNvPr>
        <xdr:cNvSpPr/>
      </xdr:nvSpPr>
      <xdr:spPr>
        <a:xfrm>
          <a:off x="10172700" y="5638800"/>
          <a:ext cx="4429125" cy="143827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6</xdr:col>
      <xdr:colOff>457200</xdr:colOff>
      <xdr:row>17</xdr:row>
      <xdr:rowOff>38100</xdr:rowOff>
    </xdr:from>
    <xdr:to>
      <xdr:col>14</xdr:col>
      <xdr:colOff>9525</xdr:colOff>
      <xdr:row>24</xdr:row>
      <xdr:rowOff>142875</xdr:rowOff>
    </xdr:to>
    <xdr:sp macro="" textlink="">
      <xdr:nvSpPr>
        <xdr:cNvPr id="4" name="Rectangle 3">
          <a:extLst>
            <a:ext uri="{FF2B5EF4-FFF2-40B4-BE49-F238E27FC236}">
              <a16:creationId xmlns:a16="http://schemas.microsoft.com/office/drawing/2014/main" id="{00000000-0008-0000-0800-000004000000}"/>
            </a:ext>
          </a:extLst>
        </xdr:cNvPr>
        <xdr:cNvSpPr/>
      </xdr:nvSpPr>
      <xdr:spPr>
        <a:xfrm>
          <a:off x="2895600" y="3086100"/>
          <a:ext cx="4429125" cy="143827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23</xdr:col>
      <xdr:colOff>0</xdr:colOff>
      <xdr:row>17</xdr:row>
      <xdr:rowOff>57150</xdr:rowOff>
    </xdr:from>
    <xdr:to>
      <xdr:col>30</xdr:col>
      <xdr:colOff>161925</xdr:colOff>
      <xdr:row>24</xdr:row>
      <xdr:rowOff>161925</xdr:rowOff>
    </xdr:to>
    <xdr:sp macro="" textlink="">
      <xdr:nvSpPr>
        <xdr:cNvPr id="5" name="Rectangle 4">
          <a:extLst>
            <a:ext uri="{FF2B5EF4-FFF2-40B4-BE49-F238E27FC236}">
              <a16:creationId xmlns:a16="http://schemas.microsoft.com/office/drawing/2014/main" id="{00000000-0008-0000-0800-000005000000}"/>
            </a:ext>
          </a:extLst>
        </xdr:cNvPr>
        <xdr:cNvSpPr/>
      </xdr:nvSpPr>
      <xdr:spPr>
        <a:xfrm>
          <a:off x="12801600" y="3105150"/>
          <a:ext cx="4429125" cy="143827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2</xdr:col>
      <xdr:colOff>0</xdr:colOff>
      <xdr:row>30</xdr:row>
      <xdr:rowOff>123825</xdr:rowOff>
    </xdr:from>
    <xdr:to>
      <xdr:col>9</xdr:col>
      <xdr:colOff>161925</xdr:colOff>
      <xdr:row>38</xdr:row>
      <xdr:rowOff>38100</xdr:rowOff>
    </xdr:to>
    <xdr:sp macro="" textlink="">
      <xdr:nvSpPr>
        <xdr:cNvPr id="6" name="Rectangle 5">
          <a:extLst>
            <a:ext uri="{FF2B5EF4-FFF2-40B4-BE49-F238E27FC236}">
              <a16:creationId xmlns:a16="http://schemas.microsoft.com/office/drawing/2014/main" id="{00000000-0008-0000-0800-000006000000}"/>
            </a:ext>
          </a:extLst>
        </xdr:cNvPr>
        <xdr:cNvSpPr/>
      </xdr:nvSpPr>
      <xdr:spPr>
        <a:xfrm>
          <a:off x="0" y="5648325"/>
          <a:ext cx="4429125" cy="143827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10</xdr:col>
      <xdr:colOff>38100</xdr:colOff>
      <xdr:row>30</xdr:row>
      <xdr:rowOff>123825</xdr:rowOff>
    </xdr:from>
    <xdr:to>
      <xdr:col>17</xdr:col>
      <xdr:colOff>200025</xdr:colOff>
      <xdr:row>38</xdr:row>
      <xdr:rowOff>38100</xdr:rowOff>
    </xdr:to>
    <xdr:sp macro="" textlink="">
      <xdr:nvSpPr>
        <xdr:cNvPr id="7" name="Rectangle 6">
          <a:extLst>
            <a:ext uri="{FF2B5EF4-FFF2-40B4-BE49-F238E27FC236}">
              <a16:creationId xmlns:a16="http://schemas.microsoft.com/office/drawing/2014/main" id="{00000000-0008-0000-0800-000007000000}"/>
            </a:ext>
          </a:extLst>
        </xdr:cNvPr>
        <xdr:cNvSpPr/>
      </xdr:nvSpPr>
      <xdr:spPr>
        <a:xfrm>
          <a:off x="4914900" y="5648325"/>
          <a:ext cx="4429125" cy="143827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28</xdr:col>
      <xdr:colOff>180975</xdr:colOff>
      <xdr:row>30</xdr:row>
      <xdr:rowOff>76200</xdr:rowOff>
    </xdr:from>
    <xdr:to>
      <xdr:col>35</xdr:col>
      <xdr:colOff>342900</xdr:colOff>
      <xdr:row>37</xdr:row>
      <xdr:rowOff>180975</xdr:rowOff>
    </xdr:to>
    <xdr:sp macro="" textlink="">
      <xdr:nvSpPr>
        <xdr:cNvPr id="9" name="Rectangle 8">
          <a:extLst>
            <a:ext uri="{FF2B5EF4-FFF2-40B4-BE49-F238E27FC236}">
              <a16:creationId xmlns:a16="http://schemas.microsoft.com/office/drawing/2014/main" id="{00000000-0008-0000-0800-000009000000}"/>
            </a:ext>
          </a:extLst>
        </xdr:cNvPr>
        <xdr:cNvSpPr/>
      </xdr:nvSpPr>
      <xdr:spPr>
        <a:xfrm>
          <a:off x="16030575" y="5600700"/>
          <a:ext cx="4429125" cy="143827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18</xdr:col>
      <xdr:colOff>245610</xdr:colOff>
      <xdr:row>12</xdr:row>
      <xdr:rowOff>175532</xdr:rowOff>
    </xdr:from>
    <xdr:to>
      <xdr:col>26</xdr:col>
      <xdr:colOff>387124</xdr:colOff>
      <xdr:row>17</xdr:row>
      <xdr:rowOff>57149</xdr:rowOff>
    </xdr:to>
    <xdr:cxnSp macro="">
      <xdr:nvCxnSpPr>
        <xdr:cNvPr id="11" name="Elbow Connector 10">
          <a:extLst>
            <a:ext uri="{FF2B5EF4-FFF2-40B4-BE49-F238E27FC236}">
              <a16:creationId xmlns:a16="http://schemas.microsoft.com/office/drawing/2014/main" id="{00000000-0008-0000-0800-00000B000000}"/>
            </a:ext>
          </a:extLst>
        </xdr:cNvPr>
        <xdr:cNvCxnSpPr>
          <a:stCxn id="2" idx="2"/>
          <a:endCxn id="5" idx="0"/>
        </xdr:cNvCxnSpPr>
      </xdr:nvCxnSpPr>
      <xdr:spPr>
        <a:xfrm rot="16200000" flipH="1">
          <a:off x="12145737" y="168048"/>
          <a:ext cx="834117" cy="5040085"/>
        </a:xfrm>
        <a:prstGeom prst="bentConnector3">
          <a:avLst>
            <a:gd name="adj1" fmla="val 48369"/>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233364</xdr:colOff>
      <xdr:row>12</xdr:row>
      <xdr:rowOff>175533</xdr:rowOff>
    </xdr:from>
    <xdr:to>
      <xdr:col>18</xdr:col>
      <xdr:colOff>245611</xdr:colOff>
      <xdr:row>17</xdr:row>
      <xdr:rowOff>38100</xdr:rowOff>
    </xdr:to>
    <xdr:cxnSp macro="">
      <xdr:nvCxnSpPr>
        <xdr:cNvPr id="15" name="Elbow Connector 14">
          <a:extLst>
            <a:ext uri="{FF2B5EF4-FFF2-40B4-BE49-F238E27FC236}">
              <a16:creationId xmlns:a16="http://schemas.microsoft.com/office/drawing/2014/main" id="{00000000-0008-0000-0800-00000F000000}"/>
            </a:ext>
          </a:extLst>
        </xdr:cNvPr>
        <xdr:cNvCxnSpPr>
          <a:stCxn id="2" idx="2"/>
          <a:endCxn id="4" idx="0"/>
        </xdr:cNvCxnSpPr>
      </xdr:nvCxnSpPr>
      <xdr:spPr>
        <a:xfrm rot="5400000">
          <a:off x="7179811" y="223157"/>
          <a:ext cx="815067" cy="4910819"/>
        </a:xfrm>
        <a:prstGeom prst="bentConnector3">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387124</xdr:colOff>
      <xdr:row>24</xdr:row>
      <xdr:rowOff>142875</xdr:rowOff>
    </xdr:from>
    <xdr:to>
      <xdr:col>10</xdr:col>
      <xdr:colOff>233363</xdr:colOff>
      <xdr:row>30</xdr:row>
      <xdr:rowOff>123825</xdr:rowOff>
    </xdr:to>
    <xdr:cxnSp macro="">
      <xdr:nvCxnSpPr>
        <xdr:cNvPr id="17" name="Elbow Connector 16">
          <a:extLst>
            <a:ext uri="{FF2B5EF4-FFF2-40B4-BE49-F238E27FC236}">
              <a16:creationId xmlns:a16="http://schemas.microsoft.com/office/drawing/2014/main" id="{00000000-0008-0000-0800-000011000000}"/>
            </a:ext>
          </a:extLst>
        </xdr:cNvPr>
        <xdr:cNvCxnSpPr>
          <a:stCxn id="4" idx="2"/>
          <a:endCxn id="6" idx="0"/>
        </xdr:cNvCxnSpPr>
      </xdr:nvCxnSpPr>
      <xdr:spPr>
        <a:xfrm rot="5400000">
          <a:off x="3116036" y="3632427"/>
          <a:ext cx="1123950" cy="2907846"/>
        </a:xfrm>
        <a:prstGeom prst="bentConnector3">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233362</xdr:colOff>
      <xdr:row>24</xdr:row>
      <xdr:rowOff>142875</xdr:rowOff>
    </xdr:from>
    <xdr:to>
      <xdr:col>13</xdr:col>
      <xdr:colOff>425222</xdr:colOff>
      <xdr:row>30</xdr:row>
      <xdr:rowOff>123825</xdr:rowOff>
    </xdr:to>
    <xdr:cxnSp macro="">
      <xdr:nvCxnSpPr>
        <xdr:cNvPr id="19" name="Elbow Connector 18">
          <a:extLst>
            <a:ext uri="{FF2B5EF4-FFF2-40B4-BE49-F238E27FC236}">
              <a16:creationId xmlns:a16="http://schemas.microsoft.com/office/drawing/2014/main" id="{00000000-0008-0000-0800-000013000000}"/>
            </a:ext>
          </a:extLst>
        </xdr:cNvPr>
        <xdr:cNvCxnSpPr>
          <a:stCxn id="4" idx="2"/>
          <a:endCxn id="7" idx="0"/>
        </xdr:cNvCxnSpPr>
      </xdr:nvCxnSpPr>
      <xdr:spPr>
        <a:xfrm rot="16200000" flipH="1">
          <a:off x="5584371" y="4071937"/>
          <a:ext cx="1123950" cy="2028825"/>
        </a:xfrm>
        <a:prstGeom prst="bentConnector3">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193903</xdr:colOff>
      <xdr:row>24</xdr:row>
      <xdr:rowOff>161925</xdr:rowOff>
    </xdr:from>
    <xdr:to>
      <xdr:col>26</xdr:col>
      <xdr:colOff>387125</xdr:colOff>
      <xdr:row>30</xdr:row>
      <xdr:rowOff>114300</xdr:rowOff>
    </xdr:to>
    <xdr:cxnSp macro="">
      <xdr:nvCxnSpPr>
        <xdr:cNvPr id="21" name="Elbow Connector 20">
          <a:extLst>
            <a:ext uri="{FF2B5EF4-FFF2-40B4-BE49-F238E27FC236}">
              <a16:creationId xmlns:a16="http://schemas.microsoft.com/office/drawing/2014/main" id="{00000000-0008-0000-0800-000015000000}"/>
            </a:ext>
          </a:extLst>
        </xdr:cNvPr>
        <xdr:cNvCxnSpPr>
          <a:stCxn id="5" idx="2"/>
          <a:endCxn id="3" idx="0"/>
        </xdr:cNvCxnSpPr>
      </xdr:nvCxnSpPr>
      <xdr:spPr>
        <a:xfrm rot="5400000">
          <a:off x="13213898" y="3769859"/>
          <a:ext cx="1095375" cy="2642507"/>
        </a:xfrm>
        <a:prstGeom prst="bentConnector3">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387125</xdr:colOff>
      <xdr:row>24</xdr:row>
      <xdr:rowOff>161924</xdr:rowOff>
    </xdr:from>
    <xdr:to>
      <xdr:col>31</xdr:col>
      <xdr:colOff>568100</xdr:colOff>
      <xdr:row>30</xdr:row>
      <xdr:rowOff>76199</xdr:rowOff>
    </xdr:to>
    <xdr:cxnSp macro="">
      <xdr:nvCxnSpPr>
        <xdr:cNvPr id="23" name="Elbow Connector 22">
          <a:extLst>
            <a:ext uri="{FF2B5EF4-FFF2-40B4-BE49-F238E27FC236}">
              <a16:creationId xmlns:a16="http://schemas.microsoft.com/office/drawing/2014/main" id="{00000000-0008-0000-0800-000017000000}"/>
            </a:ext>
          </a:extLst>
        </xdr:cNvPr>
        <xdr:cNvCxnSpPr>
          <a:stCxn id="5" idx="2"/>
          <a:endCxn id="9" idx="0"/>
        </xdr:cNvCxnSpPr>
      </xdr:nvCxnSpPr>
      <xdr:spPr>
        <a:xfrm rot="16200000" flipH="1">
          <a:off x="16175492" y="3450771"/>
          <a:ext cx="1057275" cy="3242582"/>
        </a:xfrm>
        <a:prstGeom prst="bentConnector3">
          <a:avLst>
            <a:gd name="adj1" fmla="val 5201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0</xdr:colOff>
      <xdr:row>1</xdr:row>
      <xdr:rowOff>0</xdr:rowOff>
    </xdr:from>
    <xdr:to>
      <xdr:col>21</xdr:col>
      <xdr:colOff>114300</xdr:colOff>
      <xdr:row>26</xdr:row>
      <xdr:rowOff>180975</xdr:rowOff>
    </xdr:to>
    <xdr:grpSp>
      <xdr:nvGrpSpPr>
        <xdr:cNvPr id="29" name="Group 28">
          <a:extLst>
            <a:ext uri="{FF2B5EF4-FFF2-40B4-BE49-F238E27FC236}">
              <a16:creationId xmlns:a16="http://schemas.microsoft.com/office/drawing/2014/main" id="{00000000-0008-0000-0900-00001D000000}"/>
            </a:ext>
          </a:extLst>
        </xdr:cNvPr>
        <xdr:cNvGrpSpPr/>
      </xdr:nvGrpSpPr>
      <xdr:grpSpPr>
        <a:xfrm>
          <a:off x="609600" y="190500"/>
          <a:ext cx="12306300" cy="4943475"/>
          <a:chOff x="890338" y="2013284"/>
          <a:chExt cx="11005667" cy="2602833"/>
        </a:xfrm>
      </xdr:grpSpPr>
      <xdr:sp macro="" textlink="">
        <xdr:nvSpPr>
          <xdr:cNvPr id="30" name="Rectangle 29">
            <a:extLst>
              <a:ext uri="{FF2B5EF4-FFF2-40B4-BE49-F238E27FC236}">
                <a16:creationId xmlns:a16="http://schemas.microsoft.com/office/drawing/2014/main" id="{00000000-0008-0000-0900-00001E000000}"/>
              </a:ext>
            </a:extLst>
          </xdr:cNvPr>
          <xdr:cNvSpPr/>
        </xdr:nvSpPr>
        <xdr:spPr>
          <a:xfrm>
            <a:off x="3938337" y="2035342"/>
            <a:ext cx="1134980" cy="372980"/>
          </a:xfrm>
          <a:prstGeom prst="rect">
            <a:avLst/>
          </a:prstGeom>
          <a:solidFill>
            <a:schemeClr val="bg1"/>
          </a:solid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200">
                <a:solidFill>
                  <a:schemeClr val="tx1"/>
                </a:solidFill>
              </a:rPr>
              <a:t>method</a:t>
            </a:r>
          </a:p>
        </xdr:txBody>
      </xdr:sp>
      <xdr:grpSp>
        <xdr:nvGrpSpPr>
          <xdr:cNvPr id="31" name="Group 30">
            <a:extLst>
              <a:ext uri="{FF2B5EF4-FFF2-40B4-BE49-F238E27FC236}">
                <a16:creationId xmlns:a16="http://schemas.microsoft.com/office/drawing/2014/main" id="{00000000-0008-0000-0900-00001F000000}"/>
              </a:ext>
            </a:extLst>
          </xdr:cNvPr>
          <xdr:cNvGrpSpPr/>
        </xdr:nvGrpSpPr>
        <xdr:grpSpPr>
          <a:xfrm>
            <a:off x="890338" y="2013284"/>
            <a:ext cx="11005667" cy="2602833"/>
            <a:chOff x="890338" y="2013284"/>
            <a:chExt cx="11005667" cy="2602833"/>
          </a:xfrm>
        </xdr:grpSpPr>
        <xdr:cxnSp macro="">
          <xdr:nvCxnSpPr>
            <xdr:cNvPr id="32" name="Straight Connector 31">
              <a:extLst>
                <a:ext uri="{FF2B5EF4-FFF2-40B4-BE49-F238E27FC236}">
                  <a16:creationId xmlns:a16="http://schemas.microsoft.com/office/drawing/2014/main" id="{00000000-0008-0000-0900-000020000000}"/>
                </a:ext>
              </a:extLst>
            </xdr:cNvPr>
            <xdr:cNvCxnSpPr/>
          </xdr:nvCxnSpPr>
          <xdr:spPr>
            <a:xfrm>
              <a:off x="2077453" y="3288632"/>
              <a:ext cx="8181473" cy="21055"/>
            </a:xfrm>
            <a:prstGeom prst="line">
              <a:avLst/>
            </a:prstGeom>
            <a:ln w="571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3" name="Straight Connector 32">
              <a:extLst>
                <a:ext uri="{FF2B5EF4-FFF2-40B4-BE49-F238E27FC236}">
                  <a16:creationId xmlns:a16="http://schemas.microsoft.com/office/drawing/2014/main" id="{00000000-0008-0000-0900-000021000000}"/>
                </a:ext>
              </a:extLst>
            </xdr:cNvPr>
            <xdr:cNvCxnSpPr/>
          </xdr:nvCxnSpPr>
          <xdr:spPr>
            <a:xfrm>
              <a:off x="1339517" y="2386264"/>
              <a:ext cx="753979" cy="914400"/>
            </a:xfrm>
            <a:prstGeom prst="line">
              <a:avLst/>
            </a:prstGeom>
            <a:ln w="571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4" name="Straight Connector 33">
              <a:extLst>
                <a:ext uri="{FF2B5EF4-FFF2-40B4-BE49-F238E27FC236}">
                  <a16:creationId xmlns:a16="http://schemas.microsoft.com/office/drawing/2014/main" id="{00000000-0008-0000-0900-000022000000}"/>
                </a:ext>
              </a:extLst>
            </xdr:cNvPr>
            <xdr:cNvCxnSpPr>
              <a:stCxn id="30" idx="2"/>
            </xdr:cNvCxnSpPr>
          </xdr:nvCxnSpPr>
          <xdr:spPr>
            <a:xfrm>
              <a:off x="4505827" y="2408322"/>
              <a:ext cx="719889" cy="880310"/>
            </a:xfrm>
            <a:prstGeom prst="line">
              <a:avLst/>
            </a:prstGeom>
            <a:ln w="571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5" name="Straight Connector 34">
              <a:extLst>
                <a:ext uri="{FF2B5EF4-FFF2-40B4-BE49-F238E27FC236}">
                  <a16:creationId xmlns:a16="http://schemas.microsoft.com/office/drawing/2014/main" id="{00000000-0008-0000-0900-000023000000}"/>
                </a:ext>
              </a:extLst>
            </xdr:cNvPr>
            <xdr:cNvCxnSpPr/>
          </xdr:nvCxnSpPr>
          <xdr:spPr>
            <a:xfrm>
              <a:off x="7283117" y="2386264"/>
              <a:ext cx="753979" cy="914400"/>
            </a:xfrm>
            <a:prstGeom prst="line">
              <a:avLst/>
            </a:prstGeom>
            <a:ln w="571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6" name="Straight Connector 35">
              <a:extLst>
                <a:ext uri="{FF2B5EF4-FFF2-40B4-BE49-F238E27FC236}">
                  <a16:creationId xmlns:a16="http://schemas.microsoft.com/office/drawing/2014/main" id="{00000000-0008-0000-0900-000024000000}"/>
                </a:ext>
              </a:extLst>
            </xdr:cNvPr>
            <xdr:cNvCxnSpPr/>
          </xdr:nvCxnSpPr>
          <xdr:spPr>
            <a:xfrm flipH="1">
              <a:off x="7194886" y="3320716"/>
              <a:ext cx="834189" cy="1026694"/>
            </a:xfrm>
            <a:prstGeom prst="line">
              <a:avLst/>
            </a:prstGeom>
            <a:ln w="571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7" name="Straight Connector 36">
              <a:extLst>
                <a:ext uri="{FF2B5EF4-FFF2-40B4-BE49-F238E27FC236}">
                  <a16:creationId xmlns:a16="http://schemas.microsoft.com/office/drawing/2014/main" id="{00000000-0008-0000-0900-000025000000}"/>
                </a:ext>
              </a:extLst>
            </xdr:cNvPr>
            <xdr:cNvCxnSpPr/>
          </xdr:nvCxnSpPr>
          <xdr:spPr>
            <a:xfrm flipH="1">
              <a:off x="4479761" y="3288632"/>
              <a:ext cx="745957" cy="954505"/>
            </a:xfrm>
            <a:prstGeom prst="line">
              <a:avLst/>
            </a:prstGeom>
            <a:ln w="571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8" name="Straight Connector 37">
              <a:extLst>
                <a:ext uri="{FF2B5EF4-FFF2-40B4-BE49-F238E27FC236}">
                  <a16:creationId xmlns:a16="http://schemas.microsoft.com/office/drawing/2014/main" id="{00000000-0008-0000-0900-000026000000}"/>
                </a:ext>
              </a:extLst>
            </xdr:cNvPr>
            <xdr:cNvCxnSpPr/>
          </xdr:nvCxnSpPr>
          <xdr:spPr>
            <a:xfrm flipH="1">
              <a:off x="1347539" y="3288632"/>
              <a:ext cx="697831" cy="834189"/>
            </a:xfrm>
            <a:prstGeom prst="line">
              <a:avLst/>
            </a:prstGeom>
            <a:ln w="5715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39" name="Rectangle 38">
              <a:extLst>
                <a:ext uri="{FF2B5EF4-FFF2-40B4-BE49-F238E27FC236}">
                  <a16:creationId xmlns:a16="http://schemas.microsoft.com/office/drawing/2014/main" id="{00000000-0008-0000-0900-000027000000}"/>
                </a:ext>
              </a:extLst>
            </xdr:cNvPr>
            <xdr:cNvSpPr/>
          </xdr:nvSpPr>
          <xdr:spPr>
            <a:xfrm>
              <a:off x="890338" y="2013284"/>
              <a:ext cx="914400" cy="372980"/>
            </a:xfrm>
            <a:prstGeom prst="rect">
              <a:avLst/>
            </a:prstGeom>
            <a:solidFill>
              <a:schemeClr val="bg1"/>
            </a:solid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400">
                  <a:solidFill>
                    <a:schemeClr val="tx1"/>
                  </a:solidFill>
                </a:rPr>
                <a:t>man</a:t>
              </a:r>
            </a:p>
          </xdr:txBody>
        </xdr:sp>
        <xdr:sp macro="" textlink="">
          <xdr:nvSpPr>
            <xdr:cNvPr id="40" name="Rectangle 39">
              <a:extLst>
                <a:ext uri="{FF2B5EF4-FFF2-40B4-BE49-F238E27FC236}">
                  <a16:creationId xmlns:a16="http://schemas.microsoft.com/office/drawing/2014/main" id="{00000000-0008-0000-0900-000028000000}"/>
                </a:ext>
              </a:extLst>
            </xdr:cNvPr>
            <xdr:cNvSpPr/>
          </xdr:nvSpPr>
          <xdr:spPr>
            <a:xfrm>
              <a:off x="3810006" y="4243137"/>
              <a:ext cx="1263311" cy="372980"/>
            </a:xfrm>
            <a:prstGeom prst="rect">
              <a:avLst/>
            </a:prstGeom>
            <a:solidFill>
              <a:schemeClr val="bg1"/>
            </a:solid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400">
                  <a:solidFill>
                    <a:schemeClr val="tx1"/>
                  </a:solidFill>
                </a:rPr>
                <a:t>measurement</a:t>
              </a:r>
            </a:p>
          </xdr:txBody>
        </xdr:sp>
        <xdr:sp macro="" textlink="">
          <xdr:nvSpPr>
            <xdr:cNvPr id="41" name="Rectangle 40">
              <a:extLst>
                <a:ext uri="{FF2B5EF4-FFF2-40B4-BE49-F238E27FC236}">
                  <a16:creationId xmlns:a16="http://schemas.microsoft.com/office/drawing/2014/main" id="{00000000-0008-0000-0900-000029000000}"/>
                </a:ext>
              </a:extLst>
            </xdr:cNvPr>
            <xdr:cNvSpPr/>
          </xdr:nvSpPr>
          <xdr:spPr>
            <a:xfrm>
              <a:off x="6569066" y="2026394"/>
              <a:ext cx="1163053" cy="372980"/>
            </a:xfrm>
            <a:prstGeom prst="rect">
              <a:avLst/>
            </a:prstGeom>
            <a:solidFill>
              <a:schemeClr val="bg1"/>
            </a:solid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400">
                  <a:solidFill>
                    <a:schemeClr val="tx1"/>
                  </a:solidFill>
                </a:rPr>
                <a:t>material</a:t>
              </a:r>
            </a:p>
          </xdr:txBody>
        </xdr:sp>
        <xdr:sp macro="" textlink="">
          <xdr:nvSpPr>
            <xdr:cNvPr id="42" name="Rectangle 41">
              <a:extLst>
                <a:ext uri="{FF2B5EF4-FFF2-40B4-BE49-F238E27FC236}">
                  <a16:creationId xmlns:a16="http://schemas.microsoft.com/office/drawing/2014/main" id="{00000000-0008-0000-0900-00002A000000}"/>
                </a:ext>
              </a:extLst>
            </xdr:cNvPr>
            <xdr:cNvSpPr/>
          </xdr:nvSpPr>
          <xdr:spPr>
            <a:xfrm>
              <a:off x="6521116" y="4227094"/>
              <a:ext cx="1187122" cy="372980"/>
            </a:xfrm>
            <a:prstGeom prst="rect">
              <a:avLst/>
            </a:prstGeom>
            <a:solidFill>
              <a:schemeClr val="bg1"/>
            </a:solid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400">
                  <a:solidFill>
                    <a:schemeClr val="tx1"/>
                  </a:solidFill>
                </a:rPr>
                <a:t>management</a:t>
              </a:r>
            </a:p>
          </xdr:txBody>
        </xdr:sp>
        <xdr:sp macro="" textlink="">
          <xdr:nvSpPr>
            <xdr:cNvPr id="43" name="Rectangle 42">
              <a:extLst>
                <a:ext uri="{FF2B5EF4-FFF2-40B4-BE49-F238E27FC236}">
                  <a16:creationId xmlns:a16="http://schemas.microsoft.com/office/drawing/2014/main" id="{00000000-0008-0000-0900-00002B000000}"/>
                </a:ext>
              </a:extLst>
            </xdr:cNvPr>
            <xdr:cNvSpPr/>
          </xdr:nvSpPr>
          <xdr:spPr>
            <a:xfrm>
              <a:off x="890338" y="4122821"/>
              <a:ext cx="914400" cy="372980"/>
            </a:xfrm>
            <a:prstGeom prst="rect">
              <a:avLst/>
            </a:prstGeom>
            <a:solidFill>
              <a:schemeClr val="bg1"/>
            </a:solid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400">
                  <a:solidFill>
                    <a:schemeClr val="tx1"/>
                  </a:solidFill>
                </a:rPr>
                <a:t>machine</a:t>
              </a:r>
            </a:p>
          </xdr:txBody>
        </xdr:sp>
        <xdr:sp macro="" textlink="">
          <xdr:nvSpPr>
            <xdr:cNvPr id="53" name="Rectangle 52">
              <a:extLst>
                <a:ext uri="{FF2B5EF4-FFF2-40B4-BE49-F238E27FC236}">
                  <a16:creationId xmlns:a16="http://schemas.microsoft.com/office/drawing/2014/main" id="{00000000-0008-0000-0900-000035000000}"/>
                </a:ext>
              </a:extLst>
            </xdr:cNvPr>
            <xdr:cNvSpPr/>
          </xdr:nvSpPr>
          <xdr:spPr>
            <a:xfrm>
              <a:off x="9725528" y="2302042"/>
              <a:ext cx="2170477" cy="1941095"/>
            </a:xfrm>
            <a:prstGeom prst="rect">
              <a:avLst/>
            </a:prstGeom>
            <a:solidFill>
              <a:schemeClr val="bg1"/>
            </a:solid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r>
                <a:rPr lang="en-US" sz="1400">
                  <a:solidFill>
                    <a:schemeClr val="tx1"/>
                  </a:solidFill>
                </a:rPr>
                <a:t>Problem Statement:</a:t>
              </a:r>
            </a:p>
          </xdr:txBody>
        </xdr:sp>
      </xdr:grpSp>
    </xdr:grpSp>
    <xdr:clientData/>
  </xdr:twoCellAnchor>
</xdr:wsDr>
</file>

<file path=xl/drawings/drawing8.xml><?xml version="1.0" encoding="utf-8"?>
<xdr:wsDr xmlns:xdr="http://schemas.openxmlformats.org/drawingml/2006/spreadsheetDrawing" xmlns:a="http://schemas.openxmlformats.org/drawingml/2006/main">
  <xdr:twoCellAnchor>
    <xdr:from>
      <xdr:col>17</xdr:col>
      <xdr:colOff>38100</xdr:colOff>
      <xdr:row>32</xdr:row>
      <xdr:rowOff>38100</xdr:rowOff>
    </xdr:from>
    <xdr:to>
      <xdr:col>17</xdr:col>
      <xdr:colOff>431800</xdr:colOff>
      <xdr:row>34</xdr:row>
      <xdr:rowOff>0</xdr:rowOff>
    </xdr:to>
    <xdr:sp macro="" textlink="">
      <xdr:nvSpPr>
        <xdr:cNvPr id="2" name="Plus 1">
          <a:extLst>
            <a:ext uri="{FF2B5EF4-FFF2-40B4-BE49-F238E27FC236}">
              <a16:creationId xmlns:a16="http://schemas.microsoft.com/office/drawing/2014/main" id="{FF38A2A5-8816-43DD-90A4-DD0C8EC432DC}"/>
            </a:ext>
          </a:extLst>
        </xdr:cNvPr>
        <xdr:cNvSpPr/>
      </xdr:nvSpPr>
      <xdr:spPr bwMode="auto">
        <a:xfrm>
          <a:off x="7734300" y="8639175"/>
          <a:ext cx="393700" cy="514350"/>
        </a:xfrm>
        <a:prstGeom prst="mathPlus">
          <a:avLst/>
        </a:prstGeom>
        <a:solidFill>
          <a:srgbClr val="00B050"/>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endParaRPr lang="en-US" sz="1100"/>
        </a:p>
      </xdr:txBody>
    </xdr:sp>
    <xdr:clientData/>
  </xdr:twoCellAnchor>
  <xdr:twoCellAnchor>
    <xdr:from>
      <xdr:col>17</xdr:col>
      <xdr:colOff>104775</xdr:colOff>
      <xdr:row>34</xdr:row>
      <xdr:rowOff>9525</xdr:rowOff>
    </xdr:from>
    <xdr:to>
      <xdr:col>17</xdr:col>
      <xdr:colOff>295275</xdr:colOff>
      <xdr:row>35</xdr:row>
      <xdr:rowOff>142875</xdr:rowOff>
    </xdr:to>
    <xdr:sp macro="" textlink="">
      <xdr:nvSpPr>
        <xdr:cNvPr id="3" name="Flowchart: Decision 2">
          <a:extLst>
            <a:ext uri="{FF2B5EF4-FFF2-40B4-BE49-F238E27FC236}">
              <a16:creationId xmlns:a16="http://schemas.microsoft.com/office/drawing/2014/main" id="{3A2034EB-F8FB-4EE4-86B0-CEE0F0BB4F59}"/>
            </a:ext>
          </a:extLst>
        </xdr:cNvPr>
        <xdr:cNvSpPr>
          <a:spLocks noChangeArrowheads="1"/>
        </xdr:cNvSpPr>
      </xdr:nvSpPr>
      <xdr:spPr bwMode="auto">
        <a:xfrm>
          <a:off x="7800975" y="9163050"/>
          <a:ext cx="190500" cy="409575"/>
        </a:xfrm>
        <a:prstGeom prst="flowChartDecision">
          <a:avLst/>
        </a:prstGeom>
        <a:solidFill>
          <a:srgbClr val="FFFFFF"/>
        </a:solidFill>
        <a:ln w="9525" algn="ctr">
          <a:solidFill>
            <a:srgbClr val="000000"/>
          </a:solidFill>
          <a:round/>
          <a:headEnd/>
          <a:tailEnd/>
        </a:ln>
      </xdr:spPr>
    </xdr:sp>
    <xdr:clientData/>
  </xdr:twoCellAnchor>
  <xdr:oneCellAnchor>
    <xdr:from>
      <xdr:col>17</xdr:col>
      <xdr:colOff>368300</xdr:colOff>
      <xdr:row>32</xdr:row>
      <xdr:rowOff>76200</xdr:rowOff>
    </xdr:from>
    <xdr:ext cx="573601" cy="283753"/>
    <xdr:sp macro="" textlink="">
      <xdr:nvSpPr>
        <xdr:cNvPr id="4" name="TextBox 3">
          <a:extLst>
            <a:ext uri="{FF2B5EF4-FFF2-40B4-BE49-F238E27FC236}">
              <a16:creationId xmlns:a16="http://schemas.microsoft.com/office/drawing/2014/main" id="{1D0FE3A9-AFA8-4C18-9946-57F28A34978B}"/>
            </a:ext>
          </a:extLst>
        </xdr:cNvPr>
        <xdr:cNvSpPr txBox="1"/>
      </xdr:nvSpPr>
      <xdr:spPr>
        <a:xfrm>
          <a:off x="8064500" y="8677275"/>
          <a:ext cx="573601" cy="28375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r>
            <a:rPr lang="en-US" sz="1100"/>
            <a:t>SAFETY</a:t>
          </a:r>
        </a:p>
      </xdr:txBody>
    </xdr:sp>
    <xdr:clientData/>
  </xdr:oneCellAnchor>
  <xdr:oneCellAnchor>
    <xdr:from>
      <xdr:col>17</xdr:col>
      <xdr:colOff>355600</xdr:colOff>
      <xdr:row>34</xdr:row>
      <xdr:rowOff>50800</xdr:rowOff>
    </xdr:from>
    <xdr:ext cx="665032" cy="292906"/>
    <xdr:sp macro="" textlink="">
      <xdr:nvSpPr>
        <xdr:cNvPr id="5" name="TextBox 4">
          <a:extLst>
            <a:ext uri="{FF2B5EF4-FFF2-40B4-BE49-F238E27FC236}">
              <a16:creationId xmlns:a16="http://schemas.microsoft.com/office/drawing/2014/main" id="{3F257CF5-69AB-42B0-9406-8680CAADDF99}"/>
            </a:ext>
          </a:extLst>
        </xdr:cNvPr>
        <xdr:cNvSpPr txBox="1"/>
      </xdr:nvSpPr>
      <xdr:spPr>
        <a:xfrm>
          <a:off x="8051800" y="9204325"/>
          <a:ext cx="665032" cy="29290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r>
            <a:rPr lang="en-US" sz="1100"/>
            <a:t>QUALITY</a:t>
          </a:r>
        </a:p>
      </xdr:txBody>
    </xdr:sp>
    <xdr:clientData/>
  </xdr:oneCellAnchor>
  <xdr:oneCellAnchor>
    <xdr:from>
      <xdr:col>21</xdr:col>
      <xdr:colOff>127000</xdr:colOff>
      <xdr:row>4</xdr:row>
      <xdr:rowOff>63500</xdr:rowOff>
    </xdr:from>
    <xdr:ext cx="487558" cy="251861"/>
    <xdr:sp macro="" textlink="">
      <xdr:nvSpPr>
        <xdr:cNvPr id="6" name="TextBox 5">
          <a:extLst>
            <a:ext uri="{FF2B5EF4-FFF2-40B4-BE49-F238E27FC236}">
              <a16:creationId xmlns:a16="http://schemas.microsoft.com/office/drawing/2014/main" id="{AE4858FD-BF0B-45D7-B71C-0BABFD3C9DA5}"/>
            </a:ext>
          </a:extLst>
        </xdr:cNvPr>
        <xdr:cNvSpPr txBox="1"/>
      </xdr:nvSpPr>
      <xdr:spPr>
        <a:xfrm>
          <a:off x="10614025" y="987425"/>
          <a:ext cx="487558" cy="25186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r>
            <a:rPr lang="en-US" sz="900" b="1"/>
            <a:t>Date</a:t>
          </a:r>
        </a:p>
      </xdr:txBody>
    </xdr:sp>
    <xdr:clientData/>
  </xdr:oneCellAnchor>
  <xdr:oneCellAnchor>
    <xdr:from>
      <xdr:col>20</xdr:col>
      <xdr:colOff>723900</xdr:colOff>
      <xdr:row>3</xdr:row>
      <xdr:rowOff>0</xdr:rowOff>
    </xdr:from>
    <xdr:ext cx="388568" cy="217560"/>
    <xdr:sp macro="" textlink="">
      <xdr:nvSpPr>
        <xdr:cNvPr id="7" name="TextBox 6">
          <a:extLst>
            <a:ext uri="{FF2B5EF4-FFF2-40B4-BE49-F238E27FC236}">
              <a16:creationId xmlns:a16="http://schemas.microsoft.com/office/drawing/2014/main" id="{4A6165BA-0A9F-4C85-887E-3892DFFEEB09}"/>
            </a:ext>
          </a:extLst>
        </xdr:cNvPr>
        <xdr:cNvSpPr txBox="1"/>
      </xdr:nvSpPr>
      <xdr:spPr>
        <a:xfrm>
          <a:off x="10429875" y="609600"/>
          <a:ext cx="388568" cy="217560"/>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r>
            <a:rPr lang="en-US" sz="800" b="1"/>
            <a:t>Sign</a:t>
          </a:r>
        </a:p>
      </xdr:txBody>
    </xdr:sp>
    <xdr:clientData/>
  </xdr:oneCellAnchor>
  <xdr:twoCellAnchor>
    <xdr:from>
      <xdr:col>19</xdr:col>
      <xdr:colOff>596900</xdr:colOff>
      <xdr:row>20</xdr:row>
      <xdr:rowOff>74428</xdr:rowOff>
    </xdr:from>
    <xdr:to>
      <xdr:col>23</xdr:col>
      <xdr:colOff>268717</xdr:colOff>
      <xdr:row>28</xdr:row>
      <xdr:rowOff>266699</xdr:rowOff>
    </xdr:to>
    <xdr:sp macro="" textlink="">
      <xdr:nvSpPr>
        <xdr:cNvPr id="8" name="Parallelogram 7">
          <a:extLst>
            <a:ext uri="{FF2B5EF4-FFF2-40B4-BE49-F238E27FC236}">
              <a16:creationId xmlns:a16="http://schemas.microsoft.com/office/drawing/2014/main" id="{FAFF848A-2583-4FBD-BF7F-2021AC5E2075}"/>
            </a:ext>
          </a:extLst>
        </xdr:cNvPr>
        <xdr:cNvSpPr/>
      </xdr:nvSpPr>
      <xdr:spPr>
        <a:xfrm rot="10800000">
          <a:off x="9521825" y="5360803"/>
          <a:ext cx="2262617" cy="2402071"/>
        </a:xfrm>
        <a:prstGeom prst="parallelogram">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18</xdr:col>
      <xdr:colOff>647490</xdr:colOff>
      <xdr:row>9</xdr:row>
      <xdr:rowOff>126998</xdr:rowOff>
    </xdr:from>
    <xdr:to>
      <xdr:col>25</xdr:col>
      <xdr:colOff>242441</xdr:colOff>
      <xdr:row>18</xdr:row>
      <xdr:rowOff>191557</xdr:rowOff>
    </xdr:to>
    <xdr:grpSp>
      <xdr:nvGrpSpPr>
        <xdr:cNvPr id="9" name="Group 8">
          <a:extLst>
            <a:ext uri="{FF2B5EF4-FFF2-40B4-BE49-F238E27FC236}">
              <a16:creationId xmlns:a16="http://schemas.microsoft.com/office/drawing/2014/main" id="{342CB36E-CE5B-41E1-B2FD-0E98CDD5B9E6}"/>
            </a:ext>
          </a:extLst>
        </xdr:cNvPr>
        <xdr:cNvGrpSpPr/>
      </xdr:nvGrpSpPr>
      <xdr:grpSpPr>
        <a:xfrm>
          <a:off x="8762790" y="2400298"/>
          <a:ext cx="3874851" cy="2579159"/>
          <a:chOff x="365464" y="1871197"/>
          <a:chExt cx="2486161" cy="2095436"/>
        </a:xfrm>
      </xdr:grpSpPr>
      <xdr:grpSp>
        <xdr:nvGrpSpPr>
          <xdr:cNvPr id="10" name="Group 9">
            <a:extLst>
              <a:ext uri="{FF2B5EF4-FFF2-40B4-BE49-F238E27FC236}">
                <a16:creationId xmlns:a16="http://schemas.microsoft.com/office/drawing/2014/main" id="{DC3DC5DC-A078-D6BB-EF4D-AC7F4661AD06}"/>
              </a:ext>
            </a:extLst>
          </xdr:cNvPr>
          <xdr:cNvGrpSpPr/>
        </xdr:nvGrpSpPr>
        <xdr:grpSpPr>
          <a:xfrm>
            <a:off x="365464" y="1871197"/>
            <a:ext cx="2427831" cy="2095436"/>
            <a:chOff x="468870" y="1940446"/>
            <a:chExt cx="2420380" cy="2117204"/>
          </a:xfrm>
        </xdr:grpSpPr>
        <xdr:sp macro="" textlink="">
          <xdr:nvSpPr>
            <xdr:cNvPr id="14" name="Parallelogram 13">
              <a:extLst>
                <a:ext uri="{FF2B5EF4-FFF2-40B4-BE49-F238E27FC236}">
                  <a16:creationId xmlns:a16="http://schemas.microsoft.com/office/drawing/2014/main" id="{551BC031-F1DB-EF12-0CF2-463124F848A9}"/>
                </a:ext>
              </a:extLst>
            </xdr:cNvPr>
            <xdr:cNvSpPr/>
          </xdr:nvSpPr>
          <xdr:spPr>
            <a:xfrm rot="10800000">
              <a:off x="1479550" y="2241550"/>
              <a:ext cx="1409700" cy="1816100"/>
            </a:xfrm>
            <a:prstGeom prst="parallelogram">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15" name="Parallelogram 3">
              <a:extLst>
                <a:ext uri="{FF2B5EF4-FFF2-40B4-BE49-F238E27FC236}">
                  <a16:creationId xmlns:a16="http://schemas.microsoft.com/office/drawing/2014/main" id="{621866ED-B1BF-9DC9-15D2-91C173910CC4}"/>
                </a:ext>
              </a:extLst>
            </xdr:cNvPr>
            <xdr:cNvSpPr/>
          </xdr:nvSpPr>
          <xdr:spPr>
            <a:xfrm rot="1626583" flipH="1">
              <a:off x="468870" y="1940446"/>
              <a:ext cx="1409700" cy="1816100"/>
            </a:xfrm>
            <a:custGeom>
              <a:avLst/>
              <a:gdLst>
                <a:gd name="connsiteX0" fmla="*/ 0 w 1363736"/>
                <a:gd name="connsiteY0" fmla="*/ 1677096 h 1677096"/>
                <a:gd name="connsiteX1" fmla="*/ 340934 w 1363736"/>
                <a:gd name="connsiteY1" fmla="*/ 0 h 1677096"/>
                <a:gd name="connsiteX2" fmla="*/ 1363736 w 1363736"/>
                <a:gd name="connsiteY2" fmla="*/ 0 h 1677096"/>
                <a:gd name="connsiteX3" fmla="*/ 1022802 w 1363736"/>
                <a:gd name="connsiteY3" fmla="*/ 1677096 h 1677096"/>
                <a:gd name="connsiteX4" fmla="*/ 0 w 1363736"/>
                <a:gd name="connsiteY4" fmla="*/ 1677096 h 1677096"/>
                <a:gd name="connsiteX0" fmla="*/ 0 w 1363736"/>
                <a:gd name="connsiteY0" fmla="*/ 1677096 h 1677096"/>
                <a:gd name="connsiteX1" fmla="*/ 317351 w 1363736"/>
                <a:gd name="connsiteY1" fmla="*/ 4965 h 1677096"/>
                <a:gd name="connsiteX2" fmla="*/ 1363736 w 1363736"/>
                <a:gd name="connsiteY2" fmla="*/ 0 h 1677096"/>
                <a:gd name="connsiteX3" fmla="*/ 1022802 w 1363736"/>
                <a:gd name="connsiteY3" fmla="*/ 1677096 h 1677096"/>
                <a:gd name="connsiteX4" fmla="*/ 0 w 1363736"/>
                <a:gd name="connsiteY4" fmla="*/ 1677096 h 167709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363736" h="1677096">
                  <a:moveTo>
                    <a:pt x="0" y="1677096"/>
                  </a:moveTo>
                  <a:lnTo>
                    <a:pt x="317351" y="4965"/>
                  </a:lnTo>
                  <a:lnTo>
                    <a:pt x="1363736" y="0"/>
                  </a:lnTo>
                  <a:lnTo>
                    <a:pt x="1022802" y="1677096"/>
                  </a:lnTo>
                  <a:lnTo>
                    <a:pt x="0" y="1677096"/>
                  </a:lnTo>
                  <a:close/>
                </a:path>
              </a:pathLst>
            </a:cu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sp macro="" textlink="">
        <xdr:nvSpPr>
          <xdr:cNvPr id="11" name="Flowchart: Summing Junction 10">
            <a:extLst>
              <a:ext uri="{FF2B5EF4-FFF2-40B4-BE49-F238E27FC236}">
                <a16:creationId xmlns:a16="http://schemas.microsoft.com/office/drawing/2014/main" id="{0FE4979D-2A20-1D6D-CD1F-1E3F51E48044}"/>
              </a:ext>
            </a:extLst>
          </xdr:cNvPr>
          <xdr:cNvSpPr/>
        </xdr:nvSpPr>
        <xdr:spPr>
          <a:xfrm>
            <a:off x="555931" y="2624871"/>
            <a:ext cx="203200" cy="188618"/>
          </a:xfrm>
          <a:prstGeom prst="flowChartSummingJunction">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12" name="Flowchart: Summing Junction 11">
            <a:extLst>
              <a:ext uri="{FF2B5EF4-FFF2-40B4-BE49-F238E27FC236}">
                <a16:creationId xmlns:a16="http://schemas.microsoft.com/office/drawing/2014/main" id="{DBBCD98A-92EB-1442-27F6-7B39EA8C370C}"/>
              </a:ext>
            </a:extLst>
          </xdr:cNvPr>
          <xdr:cNvSpPr/>
        </xdr:nvSpPr>
        <xdr:spPr>
          <a:xfrm>
            <a:off x="2517038" y="2977210"/>
            <a:ext cx="203200" cy="188618"/>
          </a:xfrm>
          <a:prstGeom prst="flowChartSummingJunction">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13" name="Curved Left Arrow 51">
            <a:extLst>
              <a:ext uri="{FF2B5EF4-FFF2-40B4-BE49-F238E27FC236}">
                <a16:creationId xmlns:a16="http://schemas.microsoft.com/office/drawing/2014/main" id="{5C805FB1-3627-1AB8-9A18-259AF5B416CF}"/>
              </a:ext>
            </a:extLst>
          </xdr:cNvPr>
          <xdr:cNvSpPr/>
        </xdr:nvSpPr>
        <xdr:spPr>
          <a:xfrm rot="16697439">
            <a:off x="1431591" y="1398589"/>
            <a:ext cx="620224" cy="2219845"/>
          </a:xfrm>
          <a:prstGeom prst="curvedLeftArrow">
            <a:avLst>
              <a:gd name="adj1" fmla="val 16674"/>
              <a:gd name="adj2" fmla="val 50000"/>
              <a:gd name="adj3" fmla="val 43438"/>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grpSp>
    <xdr:clientData/>
  </xdr:twoCellAnchor>
  <xdr:twoCellAnchor>
    <xdr:from>
      <xdr:col>20</xdr:col>
      <xdr:colOff>58776</xdr:colOff>
      <xdr:row>23</xdr:row>
      <xdr:rowOff>125228</xdr:rowOff>
    </xdr:from>
    <xdr:to>
      <xdr:col>20</xdr:col>
      <xdr:colOff>385356</xdr:colOff>
      <xdr:row>24</xdr:row>
      <xdr:rowOff>109147</xdr:rowOff>
    </xdr:to>
    <xdr:sp macro="" textlink="">
      <xdr:nvSpPr>
        <xdr:cNvPr id="16" name="Flowchart: Summing Junction 15">
          <a:extLst>
            <a:ext uri="{FF2B5EF4-FFF2-40B4-BE49-F238E27FC236}">
              <a16:creationId xmlns:a16="http://schemas.microsoft.com/office/drawing/2014/main" id="{8931F0CA-7EA9-45A8-A390-2D33075AAE81}"/>
            </a:ext>
          </a:extLst>
        </xdr:cNvPr>
        <xdr:cNvSpPr/>
      </xdr:nvSpPr>
      <xdr:spPr>
        <a:xfrm>
          <a:off x="9764751" y="6240278"/>
          <a:ext cx="326580" cy="260144"/>
        </a:xfrm>
        <a:prstGeom prst="flowChartSummingJunction">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oneCellAnchor>
    <xdr:from>
      <xdr:col>19</xdr:col>
      <xdr:colOff>764818</xdr:colOff>
      <xdr:row>20</xdr:row>
      <xdr:rowOff>20101</xdr:rowOff>
    </xdr:from>
    <xdr:ext cx="974880" cy="436786"/>
    <xdr:sp macro="" textlink="">
      <xdr:nvSpPr>
        <xdr:cNvPr id="17" name="TextBox 16">
          <a:extLst>
            <a:ext uri="{FF2B5EF4-FFF2-40B4-BE49-F238E27FC236}">
              <a16:creationId xmlns:a16="http://schemas.microsoft.com/office/drawing/2014/main" id="{34C42404-3648-4303-80E5-FD5E9DD10C88}"/>
            </a:ext>
          </a:extLst>
        </xdr:cNvPr>
        <xdr:cNvSpPr txBox="1"/>
      </xdr:nvSpPr>
      <xdr:spPr>
        <a:xfrm>
          <a:off x="9689743" y="5306476"/>
          <a:ext cx="974880"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100"/>
            <a:t>Folded </a:t>
          </a:r>
        </a:p>
        <a:p>
          <a:r>
            <a:rPr lang="en-US" sz="1100"/>
            <a:t>Edge</a:t>
          </a:r>
        </a:p>
      </xdr:txBody>
    </xdr:sp>
    <xdr:clientData/>
  </xdr:oneCellAnchor>
  <xdr:oneCellAnchor>
    <xdr:from>
      <xdr:col>22</xdr:col>
      <xdr:colOff>313820</xdr:colOff>
      <xdr:row>24</xdr:row>
      <xdr:rowOff>33273</xdr:rowOff>
    </xdr:from>
    <xdr:ext cx="849259" cy="436786"/>
    <xdr:sp macro="" textlink="">
      <xdr:nvSpPr>
        <xdr:cNvPr id="18" name="TextBox 17">
          <a:extLst>
            <a:ext uri="{FF2B5EF4-FFF2-40B4-BE49-F238E27FC236}">
              <a16:creationId xmlns:a16="http://schemas.microsoft.com/office/drawing/2014/main" id="{2AD01B4A-A5E7-4A8F-A6A7-53FB54508C78}"/>
            </a:ext>
          </a:extLst>
        </xdr:cNvPr>
        <xdr:cNvSpPr txBox="1"/>
      </xdr:nvSpPr>
      <xdr:spPr>
        <a:xfrm>
          <a:off x="11381870" y="6424548"/>
          <a:ext cx="849259"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100"/>
            <a:t>Open </a:t>
          </a:r>
        </a:p>
        <a:p>
          <a:r>
            <a:rPr lang="en-US" sz="1100"/>
            <a:t>Edge</a:t>
          </a:r>
        </a:p>
      </xdr:txBody>
    </xdr:sp>
    <xdr:clientData/>
  </xdr:oneCellAnchor>
  <xdr:twoCellAnchor editAs="oneCell">
    <xdr:from>
      <xdr:col>18</xdr:col>
      <xdr:colOff>768396</xdr:colOff>
      <xdr:row>22</xdr:row>
      <xdr:rowOff>47610</xdr:rowOff>
    </xdr:from>
    <xdr:to>
      <xdr:col>20</xdr:col>
      <xdr:colOff>137235</xdr:colOff>
      <xdr:row>25</xdr:row>
      <xdr:rowOff>9992</xdr:rowOff>
    </xdr:to>
    <xdr:pic>
      <xdr:nvPicPr>
        <xdr:cNvPr id="19" name="Picture 18" descr="Hand Right Point · Free vector graphic on Pixabay">
          <a:extLst>
            <a:ext uri="{FF2B5EF4-FFF2-40B4-BE49-F238E27FC236}">
              <a16:creationId xmlns:a16="http://schemas.microsoft.com/office/drawing/2014/main" id="{C0CBF093-DD8A-444A-8CD1-FBB2C1689927}"/>
            </a:ext>
          </a:extLst>
        </xdr:cNvPr>
        <xdr:cNvPicPr>
          <a:picLocks noChangeAspect="1"/>
        </xdr:cNvPicPr>
      </xdr:nvPicPr>
      <xdr:blipFill>
        <a:blip xmlns:r="http://schemas.openxmlformats.org/officeDocument/2006/relationships" r:embed="rId1" cstate="print">
          <a:extLst>
            <a:ext uri="{BEBA8EAE-BF5A-486C-A8C5-ECC9F3942E4B}">
              <a14:imgProps xmlns:a14="http://schemas.microsoft.com/office/drawing/2010/main">
                <a14:imgLayer r:embed="rId2">
                  <a14:imgEffect>
                    <a14:artisticPencilSketch/>
                  </a14:imgEffect>
                </a14:imgLayer>
              </a14:imgProps>
            </a:ext>
            <a:ext uri="{28A0092B-C50C-407E-A947-70E740481C1C}">
              <a14:useLocalDpi xmlns:a14="http://schemas.microsoft.com/office/drawing/2010/main" val="0"/>
            </a:ext>
          </a:extLst>
        </a:blip>
        <a:stretch>
          <a:fillRect/>
        </a:stretch>
      </xdr:blipFill>
      <xdr:spPr>
        <a:xfrm rot="5400000" flipH="1">
          <a:off x="8982212" y="5816494"/>
          <a:ext cx="791057" cy="930939"/>
        </a:xfrm>
        <a:prstGeom prst="rect">
          <a:avLst/>
        </a:prstGeom>
      </xdr:spPr>
    </xdr:pic>
    <xdr:clientData/>
  </xdr:twoCellAnchor>
  <xdr:twoCellAnchor>
    <xdr:from>
      <xdr:col>22</xdr:col>
      <xdr:colOff>319913</xdr:colOff>
      <xdr:row>23</xdr:row>
      <xdr:rowOff>10929</xdr:rowOff>
    </xdr:from>
    <xdr:to>
      <xdr:col>23</xdr:col>
      <xdr:colOff>205217</xdr:colOff>
      <xdr:row>23</xdr:row>
      <xdr:rowOff>266019</xdr:rowOff>
    </xdr:to>
    <xdr:sp macro="" textlink="">
      <xdr:nvSpPr>
        <xdr:cNvPr id="20" name="Flowchart: Summing Junction 19">
          <a:extLst>
            <a:ext uri="{FF2B5EF4-FFF2-40B4-BE49-F238E27FC236}">
              <a16:creationId xmlns:a16="http://schemas.microsoft.com/office/drawing/2014/main" id="{92988278-F81F-46CB-804E-A1AAFDAA27C1}"/>
            </a:ext>
          </a:extLst>
        </xdr:cNvPr>
        <xdr:cNvSpPr/>
      </xdr:nvSpPr>
      <xdr:spPr>
        <a:xfrm>
          <a:off x="11387963" y="6125979"/>
          <a:ext cx="332979" cy="255090"/>
        </a:xfrm>
        <a:prstGeom prst="flowChartSummingJunction">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oneCellAnchor>
    <xdr:from>
      <xdr:col>22</xdr:col>
      <xdr:colOff>164503</xdr:colOff>
      <xdr:row>18</xdr:row>
      <xdr:rowOff>144044</xdr:rowOff>
    </xdr:from>
    <xdr:ext cx="953445" cy="436786"/>
    <xdr:sp macro="" textlink="">
      <xdr:nvSpPr>
        <xdr:cNvPr id="21" name="TextBox 20">
          <a:extLst>
            <a:ext uri="{FF2B5EF4-FFF2-40B4-BE49-F238E27FC236}">
              <a16:creationId xmlns:a16="http://schemas.microsoft.com/office/drawing/2014/main" id="{D657E97E-32A0-4820-9098-D616A1AD8B5D}"/>
            </a:ext>
          </a:extLst>
        </xdr:cNvPr>
        <xdr:cNvSpPr txBox="1"/>
      </xdr:nvSpPr>
      <xdr:spPr>
        <a:xfrm>
          <a:off x="11232553" y="4877969"/>
          <a:ext cx="953445"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100"/>
            <a:t>corner </a:t>
          </a:r>
        </a:p>
        <a:p>
          <a:r>
            <a:rPr lang="en-US" sz="1100"/>
            <a:t>match</a:t>
          </a:r>
        </a:p>
      </xdr:txBody>
    </xdr:sp>
    <xdr:clientData/>
  </xdr:oneCellAnchor>
  <xdr:oneCellAnchor>
    <xdr:from>
      <xdr:col>21</xdr:col>
      <xdr:colOff>524807</xdr:colOff>
      <xdr:row>26</xdr:row>
      <xdr:rowOff>206134</xdr:rowOff>
    </xdr:from>
    <xdr:ext cx="953445" cy="436786"/>
    <xdr:sp macro="" textlink="">
      <xdr:nvSpPr>
        <xdr:cNvPr id="22" name="TextBox 21">
          <a:extLst>
            <a:ext uri="{FF2B5EF4-FFF2-40B4-BE49-F238E27FC236}">
              <a16:creationId xmlns:a16="http://schemas.microsoft.com/office/drawing/2014/main" id="{CF7EC19C-A3CB-4B5B-903C-98F7619D6D22}"/>
            </a:ext>
          </a:extLst>
        </xdr:cNvPr>
        <xdr:cNvSpPr txBox="1"/>
      </xdr:nvSpPr>
      <xdr:spPr>
        <a:xfrm>
          <a:off x="11011832" y="7149859"/>
          <a:ext cx="953445"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100"/>
            <a:t>corner </a:t>
          </a:r>
        </a:p>
        <a:p>
          <a:r>
            <a:rPr lang="en-US" sz="1100"/>
            <a:t>match</a:t>
          </a:r>
        </a:p>
      </xdr:txBody>
    </xdr:sp>
    <xdr:clientData/>
  </xdr:oneCellAnchor>
  <xdr:twoCellAnchor>
    <xdr:from>
      <xdr:col>23</xdr:col>
      <xdr:colOff>178268</xdr:colOff>
      <xdr:row>22</xdr:row>
      <xdr:rowOff>116050</xdr:rowOff>
    </xdr:from>
    <xdr:to>
      <xdr:col>25</xdr:col>
      <xdr:colOff>253614</xdr:colOff>
      <xdr:row>24</xdr:row>
      <xdr:rowOff>192087</xdr:rowOff>
    </xdr:to>
    <xdr:grpSp>
      <xdr:nvGrpSpPr>
        <xdr:cNvPr id="23" name="Group 22">
          <a:extLst>
            <a:ext uri="{FF2B5EF4-FFF2-40B4-BE49-F238E27FC236}">
              <a16:creationId xmlns:a16="http://schemas.microsoft.com/office/drawing/2014/main" id="{954A7F32-EAF0-4EB8-897C-371E28FD9D60}"/>
            </a:ext>
          </a:extLst>
        </xdr:cNvPr>
        <xdr:cNvGrpSpPr/>
      </xdr:nvGrpSpPr>
      <xdr:grpSpPr>
        <a:xfrm>
          <a:off x="11684468" y="6021550"/>
          <a:ext cx="964346" cy="634837"/>
          <a:chOff x="1854209" y="5490157"/>
          <a:chExt cx="599897" cy="473433"/>
        </a:xfrm>
      </xdr:grpSpPr>
      <xdr:pic>
        <xdr:nvPicPr>
          <xdr:cNvPr id="24" name="Picture 23" descr="Hand Right Point · Free vector graphic on Pixabay">
            <a:extLst>
              <a:ext uri="{FF2B5EF4-FFF2-40B4-BE49-F238E27FC236}">
                <a16:creationId xmlns:a16="http://schemas.microsoft.com/office/drawing/2014/main" id="{19F69EB2-A2F3-F3C1-C947-E4D1BEE03A0A}"/>
              </a:ext>
            </a:extLst>
          </xdr:cNvPr>
          <xdr:cNvPicPr>
            <a:picLocks noChangeAspect="1"/>
          </xdr:cNvPicPr>
        </xdr:nvPicPr>
        <xdr:blipFill>
          <a:blip xmlns:r="http://schemas.openxmlformats.org/officeDocument/2006/relationships" r:embed="rId1" cstate="print">
            <a:extLst>
              <a:ext uri="{BEBA8EAE-BF5A-486C-A8C5-ECC9F3942E4B}">
                <a14:imgProps xmlns:a14="http://schemas.microsoft.com/office/drawing/2010/main">
                  <a14:imgLayer r:embed="rId2">
                    <a14:imgEffect>
                      <a14:artisticPencilSketch/>
                    </a14:imgEffect>
                  </a14:imgLayer>
                </a14:imgProps>
              </a:ext>
              <a:ext uri="{28A0092B-C50C-407E-A947-70E740481C1C}">
                <a14:useLocalDpi xmlns:a14="http://schemas.microsoft.com/office/drawing/2010/main" val="0"/>
              </a:ext>
            </a:extLst>
          </a:blip>
          <a:stretch>
            <a:fillRect/>
          </a:stretch>
        </xdr:blipFill>
        <xdr:spPr>
          <a:xfrm rot="6338728" flipH="1" flipV="1">
            <a:off x="1910999" y="5433367"/>
            <a:ext cx="473433" cy="587014"/>
          </a:xfrm>
          <a:prstGeom prst="rect">
            <a:avLst/>
          </a:prstGeom>
        </xdr:spPr>
      </xdr:pic>
      <xdr:sp macro="" textlink="">
        <xdr:nvSpPr>
          <xdr:cNvPr id="25" name="TextBox 24">
            <a:extLst>
              <a:ext uri="{FF2B5EF4-FFF2-40B4-BE49-F238E27FC236}">
                <a16:creationId xmlns:a16="http://schemas.microsoft.com/office/drawing/2014/main" id="{95A22B8A-E629-E04E-AB5E-6A50EA7F928F}"/>
              </a:ext>
            </a:extLst>
          </xdr:cNvPr>
          <xdr:cNvSpPr txBox="1"/>
        </xdr:nvSpPr>
        <xdr:spPr>
          <a:xfrm>
            <a:off x="2104908" y="5591528"/>
            <a:ext cx="34919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t>RH</a:t>
            </a:r>
          </a:p>
        </xdr:txBody>
      </xdr:sp>
    </xdr:grpSp>
    <xdr:clientData/>
  </xdr:twoCellAnchor>
  <xdr:twoCellAnchor>
    <xdr:from>
      <xdr:col>24</xdr:col>
      <xdr:colOff>368117</xdr:colOff>
      <xdr:row>13</xdr:row>
      <xdr:rowOff>159797</xdr:rowOff>
    </xdr:from>
    <xdr:to>
      <xdr:col>26</xdr:col>
      <xdr:colOff>222978</xdr:colOff>
      <xdr:row>15</xdr:row>
      <xdr:rowOff>214499</xdr:rowOff>
    </xdr:to>
    <xdr:grpSp>
      <xdr:nvGrpSpPr>
        <xdr:cNvPr id="26" name="Group 25">
          <a:extLst>
            <a:ext uri="{FF2B5EF4-FFF2-40B4-BE49-F238E27FC236}">
              <a16:creationId xmlns:a16="http://schemas.microsoft.com/office/drawing/2014/main" id="{210571ED-6D7F-4BA8-9970-C97338F4033F}"/>
            </a:ext>
          </a:extLst>
        </xdr:cNvPr>
        <xdr:cNvGrpSpPr/>
      </xdr:nvGrpSpPr>
      <xdr:grpSpPr>
        <a:xfrm>
          <a:off x="12318817" y="3550697"/>
          <a:ext cx="743861" cy="613502"/>
          <a:chOff x="1854209" y="5490157"/>
          <a:chExt cx="599897" cy="473433"/>
        </a:xfrm>
      </xdr:grpSpPr>
      <xdr:pic>
        <xdr:nvPicPr>
          <xdr:cNvPr id="27" name="Picture 26" descr="Hand Right Point · Free vector graphic on Pixabay">
            <a:extLst>
              <a:ext uri="{FF2B5EF4-FFF2-40B4-BE49-F238E27FC236}">
                <a16:creationId xmlns:a16="http://schemas.microsoft.com/office/drawing/2014/main" id="{EBF213E6-F29C-8E2F-C050-10212369114E}"/>
              </a:ext>
            </a:extLst>
          </xdr:cNvPr>
          <xdr:cNvPicPr>
            <a:picLocks noChangeAspect="1"/>
          </xdr:cNvPicPr>
        </xdr:nvPicPr>
        <xdr:blipFill>
          <a:blip xmlns:r="http://schemas.openxmlformats.org/officeDocument/2006/relationships" r:embed="rId3" cstate="print">
            <a:extLst>
              <a:ext uri="{BEBA8EAE-BF5A-486C-A8C5-ECC9F3942E4B}">
                <a14:imgProps xmlns:a14="http://schemas.microsoft.com/office/drawing/2010/main">
                  <a14:imgLayer r:embed="rId4">
                    <a14:imgEffect>
                      <a14:artisticPencilGrayscale/>
                    </a14:imgEffect>
                  </a14:imgLayer>
                </a14:imgProps>
              </a:ext>
              <a:ext uri="{28A0092B-C50C-407E-A947-70E740481C1C}">
                <a14:useLocalDpi xmlns:a14="http://schemas.microsoft.com/office/drawing/2010/main" val="0"/>
              </a:ext>
            </a:extLst>
          </a:blip>
          <a:stretch>
            <a:fillRect/>
          </a:stretch>
        </xdr:blipFill>
        <xdr:spPr>
          <a:xfrm rot="6338728" flipH="1" flipV="1">
            <a:off x="1910999" y="5433367"/>
            <a:ext cx="473433" cy="587014"/>
          </a:xfrm>
          <a:prstGeom prst="rect">
            <a:avLst/>
          </a:prstGeom>
        </xdr:spPr>
      </xdr:pic>
      <xdr:sp macro="" textlink="">
        <xdr:nvSpPr>
          <xdr:cNvPr id="28" name="TextBox 27">
            <a:extLst>
              <a:ext uri="{FF2B5EF4-FFF2-40B4-BE49-F238E27FC236}">
                <a16:creationId xmlns:a16="http://schemas.microsoft.com/office/drawing/2014/main" id="{715A9D1A-F7E9-DC79-8C1C-AFEC5DD32695}"/>
              </a:ext>
            </a:extLst>
          </xdr:cNvPr>
          <xdr:cNvSpPr txBox="1"/>
        </xdr:nvSpPr>
        <xdr:spPr>
          <a:xfrm>
            <a:off x="2104908" y="5591528"/>
            <a:ext cx="34919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t>RH</a:t>
            </a:r>
          </a:p>
        </xdr:txBody>
      </xdr:sp>
    </xdr:grpSp>
    <xdr:clientData/>
  </xdr:twoCellAnchor>
  <xdr:twoCellAnchor editAs="oneCell">
    <xdr:from>
      <xdr:col>17</xdr:col>
      <xdr:colOff>379191</xdr:colOff>
      <xdr:row>12</xdr:row>
      <xdr:rowOff>106281</xdr:rowOff>
    </xdr:from>
    <xdr:to>
      <xdr:col>19</xdr:col>
      <xdr:colOff>158602</xdr:colOff>
      <xdr:row>16</xdr:row>
      <xdr:rowOff>138528</xdr:rowOff>
    </xdr:to>
    <xdr:pic>
      <xdr:nvPicPr>
        <xdr:cNvPr id="29" name="Picture 28">
          <a:extLst>
            <a:ext uri="{FF2B5EF4-FFF2-40B4-BE49-F238E27FC236}">
              <a16:creationId xmlns:a16="http://schemas.microsoft.com/office/drawing/2014/main" id="{7FB1FC05-F596-4561-8021-98E74C40F07C}"/>
            </a:ext>
          </a:extLst>
        </xdr:cNvPr>
        <xdr:cNvPicPr>
          <a:picLocks noChangeAspect="1" noChangeArrowheads="1"/>
        </xdr:cNvPicPr>
      </xdr:nvPicPr>
      <xdr:blipFill>
        <a:blip xmlns:r="http://schemas.openxmlformats.org/officeDocument/2006/relationships" r:embed="rId5" cstate="print">
          <a:biLevel thresh="75000"/>
          <a:extLst>
            <a:ext uri="{BEBA8EAE-BF5A-486C-A8C5-ECC9F3942E4B}">
              <a14:imgProps xmlns:a14="http://schemas.microsoft.com/office/drawing/2010/main">
                <a14:imgLayer r:embed="rId6">
                  <a14:imgEffect>
                    <a14:backgroundRemoval t="0" b="100000" l="0" r="100000"/>
                  </a14:imgEffect>
                </a14:imgLayer>
              </a14:imgProps>
            </a:ext>
            <a:ext uri="{28A0092B-C50C-407E-A947-70E740481C1C}">
              <a14:useLocalDpi xmlns:a14="http://schemas.microsoft.com/office/drawing/2010/main" val="0"/>
            </a:ext>
          </a:extLst>
        </a:blip>
        <a:srcRect/>
        <a:stretch>
          <a:fillRect/>
        </a:stretch>
      </xdr:blipFill>
      <xdr:spPr bwMode="auto">
        <a:xfrm>
          <a:off x="8075391" y="3182856"/>
          <a:ext cx="1008136" cy="113714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20</xdr:col>
      <xdr:colOff>15566</xdr:colOff>
      <xdr:row>11</xdr:row>
      <xdr:rowOff>39373</xdr:rowOff>
    </xdr:from>
    <xdr:to>
      <xdr:col>20</xdr:col>
      <xdr:colOff>545840</xdr:colOff>
      <xdr:row>12</xdr:row>
      <xdr:rowOff>119580</xdr:rowOff>
    </xdr:to>
    <xdr:sp macro="" textlink="">
      <xdr:nvSpPr>
        <xdr:cNvPr id="30" name="TextBox 29">
          <a:extLst>
            <a:ext uri="{FF2B5EF4-FFF2-40B4-BE49-F238E27FC236}">
              <a16:creationId xmlns:a16="http://schemas.microsoft.com/office/drawing/2014/main" id="{E69B0EFC-D67C-4238-90E5-7CE71440561D}"/>
            </a:ext>
          </a:extLst>
        </xdr:cNvPr>
        <xdr:cNvSpPr txBox="1"/>
      </xdr:nvSpPr>
      <xdr:spPr>
        <a:xfrm>
          <a:off x="9721541" y="2839723"/>
          <a:ext cx="530274" cy="3564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100"/>
            <a:t>LH</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2</xdr:col>
      <xdr:colOff>539750</xdr:colOff>
      <xdr:row>26</xdr:row>
      <xdr:rowOff>6350</xdr:rowOff>
    </xdr:from>
    <xdr:to>
      <xdr:col>5</xdr:col>
      <xdr:colOff>120650</xdr:colOff>
      <xdr:row>35</xdr:row>
      <xdr:rowOff>165100</xdr:rowOff>
    </xdr:to>
    <xdr:sp macro="" textlink="">
      <xdr:nvSpPr>
        <xdr:cNvPr id="2" name="Parallelogram 1">
          <a:extLst>
            <a:ext uri="{FF2B5EF4-FFF2-40B4-BE49-F238E27FC236}">
              <a16:creationId xmlns:a16="http://schemas.microsoft.com/office/drawing/2014/main" id="{B33A9FDD-BB0B-418B-8B7B-4A10AA5FF49E}"/>
            </a:ext>
          </a:extLst>
        </xdr:cNvPr>
        <xdr:cNvSpPr/>
      </xdr:nvSpPr>
      <xdr:spPr>
        <a:xfrm rot="10800000">
          <a:off x="1225550" y="5092700"/>
          <a:ext cx="1409700" cy="1873250"/>
        </a:xfrm>
        <a:prstGeom prst="parallelogram">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2</xdr:col>
      <xdr:colOff>501650</xdr:colOff>
      <xdr:row>26</xdr:row>
      <xdr:rowOff>0</xdr:rowOff>
    </xdr:from>
    <xdr:to>
      <xdr:col>5</xdr:col>
      <xdr:colOff>82550</xdr:colOff>
      <xdr:row>35</xdr:row>
      <xdr:rowOff>158750</xdr:rowOff>
    </xdr:to>
    <xdr:sp macro="" textlink="">
      <xdr:nvSpPr>
        <xdr:cNvPr id="3" name="Parallelogram 2">
          <a:extLst>
            <a:ext uri="{FF2B5EF4-FFF2-40B4-BE49-F238E27FC236}">
              <a16:creationId xmlns:a16="http://schemas.microsoft.com/office/drawing/2014/main" id="{4842964C-D6DA-4273-B327-A1911AD9C0D9}"/>
            </a:ext>
          </a:extLst>
        </xdr:cNvPr>
        <xdr:cNvSpPr/>
      </xdr:nvSpPr>
      <xdr:spPr>
        <a:xfrm rot="10800000">
          <a:off x="1187450" y="5086350"/>
          <a:ext cx="1409700" cy="1873250"/>
        </a:xfrm>
        <a:prstGeom prst="parallelogram">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2</xdr:col>
      <xdr:colOff>345428</xdr:colOff>
      <xdr:row>10</xdr:row>
      <xdr:rowOff>154171</xdr:rowOff>
    </xdr:from>
    <xdr:to>
      <xdr:col>6</xdr:col>
      <xdr:colOff>333668</xdr:colOff>
      <xdr:row>20</xdr:row>
      <xdr:rowOff>141471</xdr:rowOff>
    </xdr:to>
    <xdr:grpSp>
      <xdr:nvGrpSpPr>
        <xdr:cNvPr id="4" name="Group 3">
          <a:extLst>
            <a:ext uri="{FF2B5EF4-FFF2-40B4-BE49-F238E27FC236}">
              <a16:creationId xmlns:a16="http://schemas.microsoft.com/office/drawing/2014/main" id="{C3D87FE5-B6FC-41FD-BDA4-842463F2FD37}"/>
            </a:ext>
          </a:extLst>
        </xdr:cNvPr>
        <xdr:cNvGrpSpPr/>
      </xdr:nvGrpSpPr>
      <xdr:grpSpPr>
        <a:xfrm>
          <a:off x="1037244" y="2199539"/>
          <a:ext cx="2434661" cy="1892300"/>
          <a:chOff x="341019" y="1974380"/>
          <a:chExt cx="2510606" cy="1992254"/>
        </a:xfrm>
      </xdr:grpSpPr>
      <xdr:grpSp>
        <xdr:nvGrpSpPr>
          <xdr:cNvPr id="5" name="Group 4">
            <a:extLst>
              <a:ext uri="{FF2B5EF4-FFF2-40B4-BE49-F238E27FC236}">
                <a16:creationId xmlns:a16="http://schemas.microsoft.com/office/drawing/2014/main" id="{6882633C-AE1B-9197-36BA-3549607FFFB2}"/>
              </a:ext>
            </a:extLst>
          </xdr:cNvPr>
          <xdr:cNvGrpSpPr/>
        </xdr:nvGrpSpPr>
        <xdr:grpSpPr>
          <a:xfrm>
            <a:off x="341019" y="1974380"/>
            <a:ext cx="2452276" cy="1992254"/>
            <a:chOff x="444500" y="2044700"/>
            <a:chExt cx="2444750" cy="2012950"/>
          </a:xfrm>
        </xdr:grpSpPr>
        <xdr:sp macro="" textlink="">
          <xdr:nvSpPr>
            <xdr:cNvPr id="9" name="Parallelogram 8">
              <a:extLst>
                <a:ext uri="{FF2B5EF4-FFF2-40B4-BE49-F238E27FC236}">
                  <a16:creationId xmlns:a16="http://schemas.microsoft.com/office/drawing/2014/main" id="{9B4DA7C4-7524-5FC5-8F09-2D92C1F2669C}"/>
                </a:ext>
              </a:extLst>
            </xdr:cNvPr>
            <xdr:cNvSpPr/>
          </xdr:nvSpPr>
          <xdr:spPr>
            <a:xfrm rot="10800000">
              <a:off x="1479550" y="2241550"/>
              <a:ext cx="1409700" cy="1816100"/>
            </a:xfrm>
            <a:prstGeom prst="parallelogram">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10" name="Parallelogram 3">
              <a:extLst>
                <a:ext uri="{FF2B5EF4-FFF2-40B4-BE49-F238E27FC236}">
                  <a16:creationId xmlns:a16="http://schemas.microsoft.com/office/drawing/2014/main" id="{5F63DFCD-596D-B4F7-FDA5-5931A976A7C8}"/>
                </a:ext>
              </a:extLst>
            </xdr:cNvPr>
            <xdr:cNvSpPr/>
          </xdr:nvSpPr>
          <xdr:spPr>
            <a:xfrm rot="1308205" flipH="1">
              <a:off x="444500" y="2044700"/>
              <a:ext cx="1409700" cy="1816100"/>
            </a:xfrm>
            <a:custGeom>
              <a:avLst/>
              <a:gdLst>
                <a:gd name="connsiteX0" fmla="*/ 0 w 1363736"/>
                <a:gd name="connsiteY0" fmla="*/ 1677096 h 1677096"/>
                <a:gd name="connsiteX1" fmla="*/ 340934 w 1363736"/>
                <a:gd name="connsiteY1" fmla="*/ 0 h 1677096"/>
                <a:gd name="connsiteX2" fmla="*/ 1363736 w 1363736"/>
                <a:gd name="connsiteY2" fmla="*/ 0 h 1677096"/>
                <a:gd name="connsiteX3" fmla="*/ 1022802 w 1363736"/>
                <a:gd name="connsiteY3" fmla="*/ 1677096 h 1677096"/>
                <a:gd name="connsiteX4" fmla="*/ 0 w 1363736"/>
                <a:gd name="connsiteY4" fmla="*/ 1677096 h 1677096"/>
                <a:gd name="connsiteX0" fmla="*/ 0 w 1363736"/>
                <a:gd name="connsiteY0" fmla="*/ 1677096 h 1677096"/>
                <a:gd name="connsiteX1" fmla="*/ 317351 w 1363736"/>
                <a:gd name="connsiteY1" fmla="*/ 4965 h 1677096"/>
                <a:gd name="connsiteX2" fmla="*/ 1363736 w 1363736"/>
                <a:gd name="connsiteY2" fmla="*/ 0 h 1677096"/>
                <a:gd name="connsiteX3" fmla="*/ 1022802 w 1363736"/>
                <a:gd name="connsiteY3" fmla="*/ 1677096 h 1677096"/>
                <a:gd name="connsiteX4" fmla="*/ 0 w 1363736"/>
                <a:gd name="connsiteY4" fmla="*/ 1677096 h 167709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363736" h="1677096">
                  <a:moveTo>
                    <a:pt x="0" y="1677096"/>
                  </a:moveTo>
                  <a:lnTo>
                    <a:pt x="317351" y="4965"/>
                  </a:lnTo>
                  <a:lnTo>
                    <a:pt x="1363736" y="0"/>
                  </a:lnTo>
                  <a:lnTo>
                    <a:pt x="1022802" y="1677096"/>
                  </a:lnTo>
                  <a:lnTo>
                    <a:pt x="0" y="1677096"/>
                  </a:lnTo>
                  <a:close/>
                </a:path>
              </a:pathLst>
            </a:cu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sp macro="" textlink="">
        <xdr:nvSpPr>
          <xdr:cNvPr id="6" name="Flowchart: Summing Junction 5">
            <a:extLst>
              <a:ext uri="{FF2B5EF4-FFF2-40B4-BE49-F238E27FC236}">
                <a16:creationId xmlns:a16="http://schemas.microsoft.com/office/drawing/2014/main" id="{F2555F10-3D6E-8039-742F-650E8CE8E690}"/>
              </a:ext>
            </a:extLst>
          </xdr:cNvPr>
          <xdr:cNvSpPr/>
        </xdr:nvSpPr>
        <xdr:spPr>
          <a:xfrm>
            <a:off x="555931" y="2624871"/>
            <a:ext cx="203200" cy="188618"/>
          </a:xfrm>
          <a:prstGeom prst="flowChartSummingJunction">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7" name="Flowchart: Summing Junction 6">
            <a:extLst>
              <a:ext uri="{FF2B5EF4-FFF2-40B4-BE49-F238E27FC236}">
                <a16:creationId xmlns:a16="http://schemas.microsoft.com/office/drawing/2014/main" id="{F8671417-4A65-9BFB-E7D7-1433BBA4ADF5}"/>
              </a:ext>
            </a:extLst>
          </xdr:cNvPr>
          <xdr:cNvSpPr/>
        </xdr:nvSpPr>
        <xdr:spPr>
          <a:xfrm>
            <a:off x="2517038" y="2977210"/>
            <a:ext cx="203200" cy="188618"/>
          </a:xfrm>
          <a:prstGeom prst="flowChartSummingJunction">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8" name="Curved Left Arrow 6">
            <a:extLst>
              <a:ext uri="{FF2B5EF4-FFF2-40B4-BE49-F238E27FC236}">
                <a16:creationId xmlns:a16="http://schemas.microsoft.com/office/drawing/2014/main" id="{09733CB3-876C-4AA8-28C0-BD4E00AB5ED5}"/>
              </a:ext>
            </a:extLst>
          </xdr:cNvPr>
          <xdr:cNvSpPr/>
        </xdr:nvSpPr>
        <xdr:spPr>
          <a:xfrm rot="16697439">
            <a:off x="1431591" y="1398589"/>
            <a:ext cx="620224" cy="2219845"/>
          </a:xfrm>
          <a:prstGeom prst="curvedLeftArrow">
            <a:avLst>
              <a:gd name="adj1" fmla="val 16674"/>
              <a:gd name="adj2" fmla="val 50000"/>
              <a:gd name="adj3" fmla="val 43438"/>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grpSp>
    <xdr:clientData/>
  </xdr:twoCellAnchor>
  <xdr:twoCellAnchor>
    <xdr:from>
      <xdr:col>3</xdr:col>
      <xdr:colOff>0</xdr:colOff>
      <xdr:row>29</xdr:row>
      <xdr:rowOff>177800</xdr:rowOff>
    </xdr:from>
    <xdr:to>
      <xdr:col>3</xdr:col>
      <xdr:colOff>203200</xdr:colOff>
      <xdr:row>31</xdr:row>
      <xdr:rowOff>0</xdr:rowOff>
    </xdr:to>
    <xdr:sp macro="" textlink="">
      <xdr:nvSpPr>
        <xdr:cNvPr id="11" name="Flowchart: Summing Junction 10">
          <a:extLst>
            <a:ext uri="{FF2B5EF4-FFF2-40B4-BE49-F238E27FC236}">
              <a16:creationId xmlns:a16="http://schemas.microsoft.com/office/drawing/2014/main" id="{5AE1EA41-EA58-4166-86B4-CDB67C4F7FC9}"/>
            </a:ext>
          </a:extLst>
        </xdr:cNvPr>
        <xdr:cNvSpPr/>
      </xdr:nvSpPr>
      <xdr:spPr>
        <a:xfrm>
          <a:off x="1295400" y="5835650"/>
          <a:ext cx="203200" cy="203200"/>
        </a:xfrm>
        <a:prstGeom prst="flowChartSummingJunction">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oneCellAnchor>
    <xdr:from>
      <xdr:col>2</xdr:col>
      <xdr:colOff>178271</xdr:colOff>
      <xdr:row>25</xdr:row>
      <xdr:rowOff>136172</xdr:rowOff>
    </xdr:from>
    <xdr:ext cx="606576" cy="436786"/>
    <xdr:sp macro="" textlink="">
      <xdr:nvSpPr>
        <xdr:cNvPr id="12" name="TextBox 11">
          <a:extLst>
            <a:ext uri="{FF2B5EF4-FFF2-40B4-BE49-F238E27FC236}">
              <a16:creationId xmlns:a16="http://schemas.microsoft.com/office/drawing/2014/main" id="{886C9487-C3CA-41BF-9BD4-F55EF591A683}"/>
            </a:ext>
          </a:extLst>
        </xdr:cNvPr>
        <xdr:cNvSpPr txBox="1"/>
      </xdr:nvSpPr>
      <xdr:spPr>
        <a:xfrm>
          <a:off x="864071" y="5032022"/>
          <a:ext cx="606576"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t>Folded </a:t>
          </a:r>
        </a:p>
        <a:p>
          <a:r>
            <a:rPr lang="en-US" sz="1100"/>
            <a:t>Edge</a:t>
          </a:r>
        </a:p>
      </xdr:txBody>
    </xdr:sp>
    <xdr:clientData/>
  </xdr:oneCellAnchor>
  <xdr:oneCellAnchor>
    <xdr:from>
      <xdr:col>5</xdr:col>
      <xdr:colOff>3998</xdr:colOff>
      <xdr:row>31</xdr:row>
      <xdr:rowOff>123944</xdr:rowOff>
    </xdr:from>
    <xdr:ext cx="528414" cy="436786"/>
    <xdr:sp macro="" textlink="">
      <xdr:nvSpPr>
        <xdr:cNvPr id="13" name="TextBox 12">
          <a:extLst>
            <a:ext uri="{FF2B5EF4-FFF2-40B4-BE49-F238E27FC236}">
              <a16:creationId xmlns:a16="http://schemas.microsoft.com/office/drawing/2014/main" id="{9D991AF2-7931-4FC7-8E68-F79603DB9801}"/>
            </a:ext>
          </a:extLst>
        </xdr:cNvPr>
        <xdr:cNvSpPr txBox="1"/>
      </xdr:nvSpPr>
      <xdr:spPr>
        <a:xfrm>
          <a:off x="2518598" y="6162794"/>
          <a:ext cx="528414"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t>Open </a:t>
          </a:r>
        </a:p>
        <a:p>
          <a:r>
            <a:rPr lang="en-US" sz="1100"/>
            <a:t>Edge</a:t>
          </a:r>
        </a:p>
      </xdr:txBody>
    </xdr:sp>
    <xdr:clientData/>
  </xdr:oneCellAnchor>
  <xdr:twoCellAnchor>
    <xdr:from>
      <xdr:col>2</xdr:col>
      <xdr:colOff>412750</xdr:colOff>
      <xdr:row>30</xdr:row>
      <xdr:rowOff>171450</xdr:rowOff>
    </xdr:from>
    <xdr:to>
      <xdr:col>2</xdr:col>
      <xdr:colOff>596900</xdr:colOff>
      <xdr:row>35</xdr:row>
      <xdr:rowOff>158750</xdr:rowOff>
    </xdr:to>
    <xdr:cxnSp macro="">
      <xdr:nvCxnSpPr>
        <xdr:cNvPr id="14" name="Straight Arrow Connector 13">
          <a:extLst>
            <a:ext uri="{FF2B5EF4-FFF2-40B4-BE49-F238E27FC236}">
              <a16:creationId xmlns:a16="http://schemas.microsoft.com/office/drawing/2014/main" id="{15201622-2606-4045-848C-C353ED3EBFB7}"/>
            </a:ext>
          </a:extLst>
        </xdr:cNvPr>
        <xdr:cNvCxnSpPr/>
      </xdr:nvCxnSpPr>
      <xdr:spPr>
        <a:xfrm flipH="1">
          <a:off x="1098550" y="6019800"/>
          <a:ext cx="184150" cy="93980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38100</xdr:colOff>
      <xdr:row>25</xdr:row>
      <xdr:rowOff>95250</xdr:rowOff>
    </xdr:from>
    <xdr:to>
      <xdr:col>3</xdr:col>
      <xdr:colOff>203200</xdr:colOff>
      <xdr:row>29</xdr:row>
      <xdr:rowOff>146050</xdr:rowOff>
    </xdr:to>
    <xdr:cxnSp macro="">
      <xdr:nvCxnSpPr>
        <xdr:cNvPr id="15" name="Straight Arrow Connector 14">
          <a:extLst>
            <a:ext uri="{FF2B5EF4-FFF2-40B4-BE49-F238E27FC236}">
              <a16:creationId xmlns:a16="http://schemas.microsoft.com/office/drawing/2014/main" id="{72471F08-3578-4893-BCE1-C9F49AD96825}"/>
            </a:ext>
          </a:extLst>
        </xdr:cNvPr>
        <xdr:cNvCxnSpPr/>
      </xdr:nvCxnSpPr>
      <xdr:spPr>
        <a:xfrm flipV="1">
          <a:off x="1333500" y="4991100"/>
          <a:ext cx="165100" cy="81280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xdr:col>
      <xdr:colOff>131946</xdr:colOff>
      <xdr:row>28</xdr:row>
      <xdr:rowOff>163681</xdr:rowOff>
    </xdr:from>
    <xdr:to>
      <xdr:col>3</xdr:col>
      <xdr:colOff>107479</xdr:colOff>
      <xdr:row>31</xdr:row>
      <xdr:rowOff>90308</xdr:rowOff>
    </xdr:to>
    <xdr:pic>
      <xdr:nvPicPr>
        <xdr:cNvPr id="16" name="Picture 15" descr="Hand Right Point · Free vector graphic on Pixabay">
          <a:extLst>
            <a:ext uri="{FF2B5EF4-FFF2-40B4-BE49-F238E27FC236}">
              <a16:creationId xmlns:a16="http://schemas.microsoft.com/office/drawing/2014/main" id="{D77FBC16-9F4C-4F46-9801-3B9B8842558B}"/>
            </a:ext>
          </a:extLst>
        </xdr:cNvPr>
        <xdr:cNvPicPr>
          <a:picLocks noChangeAspect="1"/>
        </xdr:cNvPicPr>
      </xdr:nvPicPr>
      <xdr:blipFill>
        <a:blip xmlns:r="http://schemas.openxmlformats.org/officeDocument/2006/relationships" r:embed="rId1" cstate="print">
          <a:extLst>
            <a:ext uri="{BEBA8EAE-BF5A-486C-A8C5-ECC9F3942E4B}">
              <a14:imgProps xmlns:a14="http://schemas.microsoft.com/office/drawing/2010/main">
                <a14:imgLayer r:embed="rId2">
                  <a14:imgEffect>
                    <a14:artisticPencilSketch/>
                  </a14:imgEffect>
                </a14:imgLayer>
              </a14:imgProps>
            </a:ext>
            <a:ext uri="{28A0092B-C50C-407E-A947-70E740481C1C}">
              <a14:useLocalDpi xmlns:a14="http://schemas.microsoft.com/office/drawing/2010/main" val="0"/>
            </a:ext>
          </a:extLst>
        </a:blip>
        <a:stretch>
          <a:fillRect/>
        </a:stretch>
      </xdr:blipFill>
      <xdr:spPr>
        <a:xfrm rot="5400000" flipH="1">
          <a:off x="861249" y="5587528"/>
          <a:ext cx="498127" cy="585133"/>
        </a:xfrm>
        <a:prstGeom prst="rect">
          <a:avLst/>
        </a:prstGeom>
      </xdr:spPr>
    </xdr:pic>
    <xdr:clientData/>
  </xdr:twoCellAnchor>
  <xdr:twoCellAnchor>
    <xdr:from>
      <xdr:col>4</xdr:col>
      <xdr:colOff>425450</xdr:colOff>
      <xdr:row>30</xdr:row>
      <xdr:rowOff>12700</xdr:rowOff>
    </xdr:from>
    <xdr:to>
      <xdr:col>5</xdr:col>
      <xdr:colOff>19050</xdr:colOff>
      <xdr:row>31</xdr:row>
      <xdr:rowOff>19050</xdr:rowOff>
    </xdr:to>
    <xdr:sp macro="" textlink="">
      <xdr:nvSpPr>
        <xdr:cNvPr id="17" name="Flowchart: Summing Junction 16">
          <a:extLst>
            <a:ext uri="{FF2B5EF4-FFF2-40B4-BE49-F238E27FC236}">
              <a16:creationId xmlns:a16="http://schemas.microsoft.com/office/drawing/2014/main" id="{94359975-FB88-4A3C-8266-BE945560A79E}"/>
            </a:ext>
          </a:extLst>
        </xdr:cNvPr>
        <xdr:cNvSpPr/>
      </xdr:nvSpPr>
      <xdr:spPr>
        <a:xfrm>
          <a:off x="2330450" y="5861050"/>
          <a:ext cx="203200" cy="196850"/>
        </a:xfrm>
        <a:prstGeom prst="flowChartSummingJunction">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oneCellAnchor>
    <xdr:from>
      <xdr:col>4</xdr:col>
      <xdr:colOff>505648</xdr:colOff>
      <xdr:row>23</xdr:row>
      <xdr:rowOff>82315</xdr:rowOff>
    </xdr:from>
    <xdr:ext cx="593239" cy="436786"/>
    <xdr:sp macro="" textlink="">
      <xdr:nvSpPr>
        <xdr:cNvPr id="18" name="TextBox 17">
          <a:extLst>
            <a:ext uri="{FF2B5EF4-FFF2-40B4-BE49-F238E27FC236}">
              <a16:creationId xmlns:a16="http://schemas.microsoft.com/office/drawing/2014/main" id="{B59EAC4A-5B8C-446C-A6B4-74845BF43CC3}"/>
            </a:ext>
          </a:extLst>
        </xdr:cNvPr>
        <xdr:cNvSpPr txBox="1"/>
      </xdr:nvSpPr>
      <xdr:spPr>
        <a:xfrm>
          <a:off x="2410648" y="4597165"/>
          <a:ext cx="593239"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t>corner </a:t>
          </a:r>
        </a:p>
        <a:p>
          <a:r>
            <a:rPr lang="en-US" sz="1100"/>
            <a:t>match</a:t>
          </a:r>
        </a:p>
      </xdr:txBody>
    </xdr:sp>
    <xdr:clientData/>
  </xdr:oneCellAnchor>
  <xdr:oneCellAnchor>
    <xdr:from>
      <xdr:col>4</xdr:col>
      <xdr:colOff>281752</xdr:colOff>
      <xdr:row>35</xdr:row>
      <xdr:rowOff>93605</xdr:rowOff>
    </xdr:from>
    <xdr:ext cx="593239" cy="436786"/>
    <xdr:sp macro="" textlink="">
      <xdr:nvSpPr>
        <xdr:cNvPr id="19" name="TextBox 18">
          <a:extLst>
            <a:ext uri="{FF2B5EF4-FFF2-40B4-BE49-F238E27FC236}">
              <a16:creationId xmlns:a16="http://schemas.microsoft.com/office/drawing/2014/main" id="{33CCA75C-17D9-4852-BDEE-C692C66568A0}"/>
            </a:ext>
          </a:extLst>
        </xdr:cNvPr>
        <xdr:cNvSpPr txBox="1"/>
      </xdr:nvSpPr>
      <xdr:spPr>
        <a:xfrm>
          <a:off x="2186752" y="6894455"/>
          <a:ext cx="593239"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t>corner </a:t>
          </a:r>
        </a:p>
        <a:p>
          <a:r>
            <a:rPr lang="en-US" sz="1100"/>
            <a:t>match</a:t>
          </a:r>
        </a:p>
      </xdr:txBody>
    </xdr:sp>
    <xdr:clientData/>
  </xdr:oneCellAnchor>
  <xdr:twoCellAnchor>
    <xdr:from>
      <xdr:col>4</xdr:col>
      <xdr:colOff>548931</xdr:colOff>
      <xdr:row>29</xdr:row>
      <xdr:rowOff>16222</xdr:rowOff>
    </xdr:from>
    <xdr:to>
      <xdr:col>5</xdr:col>
      <xdr:colOff>537347</xdr:colOff>
      <xdr:row>31</xdr:row>
      <xdr:rowOff>125118</xdr:rowOff>
    </xdr:to>
    <xdr:grpSp>
      <xdr:nvGrpSpPr>
        <xdr:cNvPr id="20" name="Group 19">
          <a:extLst>
            <a:ext uri="{FF2B5EF4-FFF2-40B4-BE49-F238E27FC236}">
              <a16:creationId xmlns:a16="http://schemas.microsoft.com/office/drawing/2014/main" id="{3EC65188-F16C-4499-8C30-E0903018C2E2}"/>
            </a:ext>
          </a:extLst>
        </xdr:cNvPr>
        <xdr:cNvGrpSpPr/>
      </xdr:nvGrpSpPr>
      <xdr:grpSpPr>
        <a:xfrm>
          <a:off x="2463957" y="5681090"/>
          <a:ext cx="600022" cy="489896"/>
          <a:chOff x="1854209" y="5490157"/>
          <a:chExt cx="599897" cy="473433"/>
        </a:xfrm>
      </xdr:grpSpPr>
      <xdr:pic>
        <xdr:nvPicPr>
          <xdr:cNvPr id="21" name="Picture 20" descr="Hand Right Point · Free vector graphic on Pixabay">
            <a:extLst>
              <a:ext uri="{FF2B5EF4-FFF2-40B4-BE49-F238E27FC236}">
                <a16:creationId xmlns:a16="http://schemas.microsoft.com/office/drawing/2014/main" id="{381C5933-3E53-ECDB-F227-E22847DFB5E5}"/>
              </a:ext>
            </a:extLst>
          </xdr:cNvPr>
          <xdr:cNvPicPr>
            <a:picLocks noChangeAspect="1"/>
          </xdr:cNvPicPr>
        </xdr:nvPicPr>
        <xdr:blipFill>
          <a:blip xmlns:r="http://schemas.openxmlformats.org/officeDocument/2006/relationships" r:embed="rId1" cstate="print">
            <a:extLst>
              <a:ext uri="{BEBA8EAE-BF5A-486C-A8C5-ECC9F3942E4B}">
                <a14:imgProps xmlns:a14="http://schemas.microsoft.com/office/drawing/2010/main">
                  <a14:imgLayer r:embed="rId2">
                    <a14:imgEffect>
                      <a14:artisticPencilSketch/>
                    </a14:imgEffect>
                  </a14:imgLayer>
                </a14:imgProps>
              </a:ext>
              <a:ext uri="{28A0092B-C50C-407E-A947-70E740481C1C}">
                <a14:useLocalDpi xmlns:a14="http://schemas.microsoft.com/office/drawing/2010/main" val="0"/>
              </a:ext>
            </a:extLst>
          </a:blip>
          <a:stretch>
            <a:fillRect/>
          </a:stretch>
        </xdr:blipFill>
        <xdr:spPr>
          <a:xfrm rot="6338728" flipH="1" flipV="1">
            <a:off x="1910999" y="5433367"/>
            <a:ext cx="473433" cy="587014"/>
          </a:xfrm>
          <a:prstGeom prst="rect">
            <a:avLst/>
          </a:prstGeom>
        </xdr:spPr>
      </xdr:pic>
      <xdr:sp macro="" textlink="">
        <xdr:nvSpPr>
          <xdr:cNvPr id="22" name="TextBox 21">
            <a:extLst>
              <a:ext uri="{FF2B5EF4-FFF2-40B4-BE49-F238E27FC236}">
                <a16:creationId xmlns:a16="http://schemas.microsoft.com/office/drawing/2014/main" id="{429AFA3B-B932-626A-18F4-6963F87B781D}"/>
              </a:ext>
            </a:extLst>
          </xdr:cNvPr>
          <xdr:cNvSpPr txBox="1"/>
        </xdr:nvSpPr>
        <xdr:spPr>
          <a:xfrm>
            <a:off x="2104908" y="5591528"/>
            <a:ext cx="34919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t>RH</a:t>
            </a:r>
          </a:p>
        </xdr:txBody>
      </xdr:sp>
    </xdr:grpSp>
    <xdr:clientData/>
  </xdr:twoCellAnchor>
  <xdr:twoCellAnchor>
    <xdr:from>
      <xdr:col>6</xdr:col>
      <xdr:colOff>54571</xdr:colOff>
      <xdr:row>15</xdr:row>
      <xdr:rowOff>98068</xdr:rowOff>
    </xdr:from>
    <xdr:to>
      <xdr:col>6</xdr:col>
      <xdr:colOff>517406</xdr:colOff>
      <xdr:row>18</xdr:row>
      <xdr:rowOff>0</xdr:rowOff>
    </xdr:to>
    <xdr:grpSp>
      <xdr:nvGrpSpPr>
        <xdr:cNvPr id="23" name="Group 22">
          <a:extLst>
            <a:ext uri="{FF2B5EF4-FFF2-40B4-BE49-F238E27FC236}">
              <a16:creationId xmlns:a16="http://schemas.microsoft.com/office/drawing/2014/main" id="{F37FFA2F-13B5-464B-AC81-1B1BFA4C1B4E}"/>
            </a:ext>
          </a:extLst>
        </xdr:cNvPr>
        <xdr:cNvGrpSpPr/>
      </xdr:nvGrpSpPr>
      <xdr:grpSpPr>
        <a:xfrm>
          <a:off x="3192808" y="3095936"/>
          <a:ext cx="462835" cy="473432"/>
          <a:chOff x="1854209" y="5490157"/>
          <a:chExt cx="599897" cy="473433"/>
        </a:xfrm>
      </xdr:grpSpPr>
      <xdr:pic>
        <xdr:nvPicPr>
          <xdr:cNvPr id="24" name="Picture 23" descr="Hand Right Point · Free vector graphic on Pixabay">
            <a:extLst>
              <a:ext uri="{FF2B5EF4-FFF2-40B4-BE49-F238E27FC236}">
                <a16:creationId xmlns:a16="http://schemas.microsoft.com/office/drawing/2014/main" id="{FC6BD4D8-64D1-F9BE-5D22-8384300BB1DB}"/>
              </a:ext>
            </a:extLst>
          </xdr:cNvPr>
          <xdr:cNvPicPr>
            <a:picLocks noChangeAspect="1"/>
          </xdr:cNvPicPr>
        </xdr:nvPicPr>
        <xdr:blipFill>
          <a:blip xmlns:r="http://schemas.openxmlformats.org/officeDocument/2006/relationships" r:embed="rId3" cstate="print">
            <a:extLst>
              <a:ext uri="{BEBA8EAE-BF5A-486C-A8C5-ECC9F3942E4B}">
                <a14:imgProps xmlns:a14="http://schemas.microsoft.com/office/drawing/2010/main">
                  <a14:imgLayer r:embed="rId4">
                    <a14:imgEffect>
                      <a14:artisticPencilGrayscale/>
                    </a14:imgEffect>
                  </a14:imgLayer>
                </a14:imgProps>
              </a:ext>
              <a:ext uri="{28A0092B-C50C-407E-A947-70E740481C1C}">
                <a14:useLocalDpi xmlns:a14="http://schemas.microsoft.com/office/drawing/2010/main" val="0"/>
              </a:ext>
            </a:extLst>
          </a:blip>
          <a:stretch>
            <a:fillRect/>
          </a:stretch>
        </xdr:blipFill>
        <xdr:spPr>
          <a:xfrm rot="6338728" flipH="1" flipV="1">
            <a:off x="1910999" y="5433367"/>
            <a:ext cx="473433" cy="587014"/>
          </a:xfrm>
          <a:prstGeom prst="rect">
            <a:avLst/>
          </a:prstGeom>
        </xdr:spPr>
      </xdr:pic>
      <xdr:sp macro="" textlink="">
        <xdr:nvSpPr>
          <xdr:cNvPr id="25" name="TextBox 24">
            <a:extLst>
              <a:ext uri="{FF2B5EF4-FFF2-40B4-BE49-F238E27FC236}">
                <a16:creationId xmlns:a16="http://schemas.microsoft.com/office/drawing/2014/main" id="{F15400EC-F6FD-1C8D-05BD-B55DF15047B4}"/>
              </a:ext>
            </a:extLst>
          </xdr:cNvPr>
          <xdr:cNvSpPr txBox="1"/>
        </xdr:nvSpPr>
        <xdr:spPr>
          <a:xfrm>
            <a:off x="2104908" y="5591528"/>
            <a:ext cx="34919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t>RH</a:t>
            </a:r>
          </a:p>
        </xdr:txBody>
      </xdr:sp>
    </xdr:grpSp>
    <xdr:clientData/>
  </xdr:twoCellAnchor>
  <xdr:twoCellAnchor editAs="oneCell">
    <xdr:from>
      <xdr:col>2</xdr:col>
      <xdr:colOff>73107</xdr:colOff>
      <xdr:row>13</xdr:row>
      <xdr:rowOff>133453</xdr:rowOff>
    </xdr:from>
    <xdr:to>
      <xdr:col>3</xdr:col>
      <xdr:colOff>90746</xdr:colOff>
      <xdr:row>17</xdr:row>
      <xdr:rowOff>86895</xdr:rowOff>
    </xdr:to>
    <xdr:pic>
      <xdr:nvPicPr>
        <xdr:cNvPr id="26" name="Picture 25">
          <a:extLst>
            <a:ext uri="{FF2B5EF4-FFF2-40B4-BE49-F238E27FC236}">
              <a16:creationId xmlns:a16="http://schemas.microsoft.com/office/drawing/2014/main" id="{9075BB10-A1AE-48F3-805C-5D8201BB94D9}"/>
            </a:ext>
          </a:extLst>
        </xdr:cNvPr>
        <xdr:cNvPicPr>
          <a:picLocks noChangeAspect="1" noChangeArrowheads="1"/>
        </xdr:cNvPicPr>
      </xdr:nvPicPr>
      <xdr:blipFill>
        <a:blip xmlns:r="http://schemas.openxmlformats.org/officeDocument/2006/relationships" r:embed="rId5" cstate="print">
          <a:biLevel thresh="75000"/>
          <a:extLst>
            <a:ext uri="{BEBA8EAE-BF5A-486C-A8C5-ECC9F3942E4B}">
              <a14:imgProps xmlns:a14="http://schemas.microsoft.com/office/drawing/2010/main">
                <a14:imgLayer r:embed="rId6">
                  <a14:imgEffect>
                    <a14:backgroundRemoval t="0" b="100000" l="0" r="100000"/>
                  </a14:imgEffect>
                </a14:imgLayer>
              </a14:imgProps>
            </a:ext>
            <a:ext uri="{28A0092B-C50C-407E-A947-70E740481C1C}">
              <a14:useLocalDpi xmlns:a14="http://schemas.microsoft.com/office/drawing/2010/main" val="0"/>
            </a:ext>
          </a:extLst>
        </a:blip>
        <a:srcRect/>
        <a:stretch>
          <a:fillRect/>
        </a:stretch>
      </xdr:blipFill>
      <xdr:spPr bwMode="auto">
        <a:xfrm>
          <a:off x="758907" y="2743303"/>
          <a:ext cx="627239" cy="7154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48449</xdr:colOff>
      <xdr:row>12</xdr:row>
      <xdr:rowOff>117345</xdr:rowOff>
    </xdr:from>
    <xdr:to>
      <xdr:col>2</xdr:col>
      <xdr:colOff>378389</xdr:colOff>
      <xdr:row>14</xdr:row>
      <xdr:rowOff>13849</xdr:rowOff>
    </xdr:to>
    <xdr:sp macro="" textlink="">
      <xdr:nvSpPr>
        <xdr:cNvPr id="27" name="TextBox 26">
          <a:extLst>
            <a:ext uri="{FF2B5EF4-FFF2-40B4-BE49-F238E27FC236}">
              <a16:creationId xmlns:a16="http://schemas.microsoft.com/office/drawing/2014/main" id="{90BA7F69-9063-4BED-A01F-4028B7636659}"/>
            </a:ext>
          </a:extLst>
        </xdr:cNvPr>
        <xdr:cNvSpPr txBox="1"/>
      </xdr:nvSpPr>
      <xdr:spPr>
        <a:xfrm>
          <a:off x="734249" y="2536695"/>
          <a:ext cx="329940" cy="27750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100"/>
            <a:t>LH</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us-team-cs.delphiauto.net/Delphi%20New/MEAQE/Process%20Docs%20-.xls"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Users/James/Documents/LLC%20DATA/Clients/Trane/Tools%20Training/C2-Standard%20Work%20Forms.xls" TargetMode="External"/><Relationship Id="rId1" Type="http://schemas.openxmlformats.org/officeDocument/2006/relationships/externalLinkPath" Target="/Users/James/Documents/LLC%20DATA/Clients/Trane/Tools%20Training/C2-Standard%20Work%20Form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FD"/>
      <sheetName val="PFMEA"/>
      <sheetName val="Control Plan"/>
      <sheetName val="PFMEA Histogram"/>
      <sheetName val="histodata"/>
      <sheetName val="LSR Actions"/>
      <sheetName val="Reject Handling"/>
      <sheetName val="Module1"/>
      <sheetName val="Module2"/>
    </sheetNames>
    <sheetDataSet>
      <sheetData sheetId="0"/>
      <sheetData sheetId="1"/>
      <sheetData sheetId="2"/>
      <sheetData sheetId="3" refreshError="1"/>
      <sheetData sheetId="4"/>
      <sheetData sheetId="5"/>
      <sheetData sheetId="6"/>
      <sheetData sheetId="7" refreshError="1"/>
      <sheetData sheetId="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1)Standard Work Instruction (1)"/>
      <sheetName val="1)Standard Work Instruction (2)"/>
      <sheetName val="2)Time Observation Form"/>
      <sheetName val="3)Takt Time Calculation"/>
      <sheetName val="4)WCT (2)"/>
      <sheetName val="5)Operator Balance Chart"/>
      <sheetName val="6)Resource Requirements"/>
      <sheetName val="7)Reduction of NVA"/>
      <sheetName val="WCT"/>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4.xml"/><Relationship Id="rId1" Type="http://schemas.openxmlformats.org/officeDocument/2006/relationships/printerSettings" Target="../printerSettings/printerSettings12.bin"/><Relationship Id="rId5" Type="http://schemas.openxmlformats.org/officeDocument/2006/relationships/comments" Target="../comments8.xml"/><Relationship Id="rId4" Type="http://schemas.openxmlformats.org/officeDocument/2006/relationships/ctrlProp" Target="../ctrlProps/ctrlProp1.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3" Type="http://schemas.openxmlformats.org/officeDocument/2006/relationships/ctrlProp" Target="../ctrlProps/ctrlProp11.xml"/><Relationship Id="rId18" Type="http://schemas.openxmlformats.org/officeDocument/2006/relationships/ctrlProp" Target="../ctrlProps/ctrlProp16.xml"/><Relationship Id="rId26" Type="http://schemas.openxmlformats.org/officeDocument/2006/relationships/ctrlProp" Target="../ctrlProps/ctrlProp24.xml"/><Relationship Id="rId21" Type="http://schemas.openxmlformats.org/officeDocument/2006/relationships/ctrlProp" Target="../ctrlProps/ctrlProp19.xml"/><Relationship Id="rId34" Type="http://schemas.openxmlformats.org/officeDocument/2006/relationships/ctrlProp" Target="../ctrlProps/ctrlProp32.xml"/><Relationship Id="rId7" Type="http://schemas.openxmlformats.org/officeDocument/2006/relationships/ctrlProp" Target="../ctrlProps/ctrlProp5.xml"/><Relationship Id="rId12" Type="http://schemas.openxmlformats.org/officeDocument/2006/relationships/ctrlProp" Target="../ctrlProps/ctrlProp10.xml"/><Relationship Id="rId17" Type="http://schemas.openxmlformats.org/officeDocument/2006/relationships/ctrlProp" Target="../ctrlProps/ctrlProp15.xml"/><Relationship Id="rId25" Type="http://schemas.openxmlformats.org/officeDocument/2006/relationships/ctrlProp" Target="../ctrlProps/ctrlProp23.xml"/><Relationship Id="rId33" Type="http://schemas.openxmlformats.org/officeDocument/2006/relationships/ctrlProp" Target="../ctrlProps/ctrlProp31.xml"/><Relationship Id="rId38" Type="http://schemas.openxmlformats.org/officeDocument/2006/relationships/comments" Target="../comments9.xml"/><Relationship Id="rId2" Type="http://schemas.openxmlformats.org/officeDocument/2006/relationships/drawing" Target="../drawings/drawing5.xml"/><Relationship Id="rId16" Type="http://schemas.openxmlformats.org/officeDocument/2006/relationships/ctrlProp" Target="../ctrlProps/ctrlProp14.xml"/><Relationship Id="rId20" Type="http://schemas.openxmlformats.org/officeDocument/2006/relationships/ctrlProp" Target="../ctrlProps/ctrlProp18.xml"/><Relationship Id="rId29" Type="http://schemas.openxmlformats.org/officeDocument/2006/relationships/ctrlProp" Target="../ctrlProps/ctrlProp27.xml"/><Relationship Id="rId1" Type="http://schemas.openxmlformats.org/officeDocument/2006/relationships/printerSettings" Target="../printerSettings/printerSettings14.bin"/><Relationship Id="rId6" Type="http://schemas.openxmlformats.org/officeDocument/2006/relationships/ctrlProp" Target="../ctrlProps/ctrlProp4.xml"/><Relationship Id="rId11" Type="http://schemas.openxmlformats.org/officeDocument/2006/relationships/ctrlProp" Target="../ctrlProps/ctrlProp9.xml"/><Relationship Id="rId24" Type="http://schemas.openxmlformats.org/officeDocument/2006/relationships/ctrlProp" Target="../ctrlProps/ctrlProp22.xml"/><Relationship Id="rId32" Type="http://schemas.openxmlformats.org/officeDocument/2006/relationships/ctrlProp" Target="../ctrlProps/ctrlProp30.xml"/><Relationship Id="rId37" Type="http://schemas.openxmlformats.org/officeDocument/2006/relationships/ctrlProp" Target="../ctrlProps/ctrlProp35.xml"/><Relationship Id="rId5" Type="http://schemas.openxmlformats.org/officeDocument/2006/relationships/ctrlProp" Target="../ctrlProps/ctrlProp3.xml"/><Relationship Id="rId15" Type="http://schemas.openxmlformats.org/officeDocument/2006/relationships/ctrlProp" Target="../ctrlProps/ctrlProp13.xml"/><Relationship Id="rId23" Type="http://schemas.openxmlformats.org/officeDocument/2006/relationships/ctrlProp" Target="../ctrlProps/ctrlProp21.xml"/><Relationship Id="rId28" Type="http://schemas.openxmlformats.org/officeDocument/2006/relationships/ctrlProp" Target="../ctrlProps/ctrlProp26.xml"/><Relationship Id="rId36" Type="http://schemas.openxmlformats.org/officeDocument/2006/relationships/ctrlProp" Target="../ctrlProps/ctrlProp34.xml"/><Relationship Id="rId10" Type="http://schemas.openxmlformats.org/officeDocument/2006/relationships/ctrlProp" Target="../ctrlProps/ctrlProp8.xml"/><Relationship Id="rId19" Type="http://schemas.openxmlformats.org/officeDocument/2006/relationships/ctrlProp" Target="../ctrlProps/ctrlProp17.xml"/><Relationship Id="rId31" Type="http://schemas.openxmlformats.org/officeDocument/2006/relationships/ctrlProp" Target="../ctrlProps/ctrlProp29.xml"/><Relationship Id="rId4" Type="http://schemas.openxmlformats.org/officeDocument/2006/relationships/ctrlProp" Target="../ctrlProps/ctrlProp2.xml"/><Relationship Id="rId9" Type="http://schemas.openxmlformats.org/officeDocument/2006/relationships/ctrlProp" Target="../ctrlProps/ctrlProp7.xml"/><Relationship Id="rId14" Type="http://schemas.openxmlformats.org/officeDocument/2006/relationships/ctrlProp" Target="../ctrlProps/ctrlProp12.xml"/><Relationship Id="rId22" Type="http://schemas.openxmlformats.org/officeDocument/2006/relationships/ctrlProp" Target="../ctrlProps/ctrlProp20.xml"/><Relationship Id="rId27" Type="http://schemas.openxmlformats.org/officeDocument/2006/relationships/ctrlProp" Target="../ctrlProps/ctrlProp25.xml"/><Relationship Id="rId30" Type="http://schemas.openxmlformats.org/officeDocument/2006/relationships/ctrlProp" Target="../ctrlProps/ctrlProp28.xml"/><Relationship Id="rId35" Type="http://schemas.openxmlformats.org/officeDocument/2006/relationships/ctrlProp" Target="../ctrlProps/ctrlProp33.xml"/><Relationship Id="rId8" Type="http://schemas.openxmlformats.org/officeDocument/2006/relationships/ctrlProp" Target="../ctrlProps/ctrlProp6.xml"/><Relationship Id="rId3" Type="http://schemas.openxmlformats.org/officeDocument/2006/relationships/vmlDrawing" Target="../drawings/vmlDrawing9.vml"/></Relationships>
</file>

<file path=xl/worksheets/_rels/sheet15.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6.xml"/><Relationship Id="rId1" Type="http://schemas.openxmlformats.org/officeDocument/2006/relationships/printerSettings" Target="../printerSettings/printerSettings16.bin"/><Relationship Id="rId4" Type="http://schemas.openxmlformats.org/officeDocument/2006/relationships/comments" Target="../comments11.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C2:U20"/>
  <sheetViews>
    <sheetView showGridLines="0" zoomScale="80" zoomScaleNormal="80" workbookViewId="0">
      <selection activeCell="F25" sqref="F25"/>
    </sheetView>
  </sheetViews>
  <sheetFormatPr defaultRowHeight="15"/>
  <cols>
    <col min="1" max="2" width="1.7109375" customWidth="1"/>
    <col min="3" max="3" width="2.85546875" customWidth="1"/>
    <col min="4" max="4" width="22.7109375" customWidth="1"/>
    <col min="5" max="5" width="16.42578125" customWidth="1"/>
    <col min="6" max="6" width="27.42578125" customWidth="1"/>
    <col min="7" max="7" width="5" style="9" customWidth="1"/>
    <col min="8" max="8" width="4.85546875" customWidth="1"/>
    <col min="9" max="9" width="32.85546875" customWidth="1"/>
    <col min="10" max="10" width="4.5703125" customWidth="1"/>
    <col min="11" max="11" width="48.85546875" customWidth="1"/>
    <col min="12" max="12" width="5.28515625" style="9" customWidth="1"/>
    <col min="13" max="13" width="6.5703125" style="9" customWidth="1"/>
    <col min="14" max="14" width="38.42578125" customWidth="1"/>
    <col min="15" max="15" width="38.140625" customWidth="1"/>
    <col min="16" max="16" width="23" customWidth="1"/>
    <col min="17" max="19" width="3.28515625" customWidth="1"/>
    <col min="20" max="20" width="3.7109375" customWidth="1"/>
    <col min="21" max="21" width="2.42578125" customWidth="1"/>
  </cols>
  <sheetData>
    <row r="2" spans="3:21" ht="9.75" customHeight="1">
      <c r="C2" s="179"/>
      <c r="D2" s="406" t="s">
        <v>0</v>
      </c>
      <c r="E2" s="406"/>
      <c r="F2" s="406"/>
      <c r="G2" s="406"/>
      <c r="H2" s="406"/>
      <c r="I2" s="406"/>
      <c r="J2" s="406"/>
      <c r="K2" s="406"/>
      <c r="L2" s="406"/>
      <c r="M2" s="406"/>
      <c r="N2" s="406"/>
      <c r="O2" s="406"/>
      <c r="P2" s="406"/>
      <c r="Q2" s="406"/>
      <c r="R2" s="406"/>
      <c r="S2" s="406"/>
      <c r="T2" s="406"/>
      <c r="U2" s="164"/>
    </row>
    <row r="3" spans="3:21" ht="9.75" customHeight="1">
      <c r="C3" s="173"/>
      <c r="D3" s="407"/>
      <c r="E3" s="407"/>
      <c r="F3" s="407"/>
      <c r="G3" s="407"/>
      <c r="H3" s="407"/>
      <c r="I3" s="407"/>
      <c r="J3" s="407"/>
      <c r="K3" s="407"/>
      <c r="L3" s="407"/>
      <c r="M3" s="407"/>
      <c r="N3" s="407"/>
      <c r="O3" s="407"/>
      <c r="P3" s="407"/>
      <c r="Q3" s="407"/>
      <c r="R3" s="407"/>
      <c r="S3" s="407"/>
      <c r="T3" s="407"/>
      <c r="U3" s="165"/>
    </row>
    <row r="4" spans="3:21" ht="9.75" customHeight="1">
      <c r="C4" s="173"/>
      <c r="D4" s="407"/>
      <c r="E4" s="407"/>
      <c r="F4" s="407"/>
      <c r="G4" s="407"/>
      <c r="H4" s="407"/>
      <c r="I4" s="407"/>
      <c r="J4" s="407"/>
      <c r="K4" s="407"/>
      <c r="L4" s="407"/>
      <c r="M4" s="407"/>
      <c r="N4" s="407"/>
      <c r="O4" s="407"/>
      <c r="P4" s="407"/>
      <c r="Q4" s="407"/>
      <c r="R4" s="407"/>
      <c r="S4" s="407"/>
      <c r="T4" s="407"/>
      <c r="U4" s="165"/>
    </row>
    <row r="5" spans="3:21" ht="2.25" customHeight="1">
      <c r="C5" s="173"/>
      <c r="D5" s="407"/>
      <c r="E5" s="407"/>
      <c r="F5" s="407"/>
      <c r="G5" s="407"/>
      <c r="H5" s="407"/>
      <c r="I5" s="407"/>
      <c r="J5" s="407"/>
      <c r="K5" s="407"/>
      <c r="L5" s="407"/>
      <c r="M5" s="407"/>
      <c r="N5" s="407"/>
      <c r="O5" s="407"/>
      <c r="P5" s="407"/>
      <c r="Q5" s="407"/>
      <c r="R5" s="407"/>
      <c r="S5" s="407"/>
      <c r="T5" s="407"/>
      <c r="U5" s="165"/>
    </row>
    <row r="6" spans="3:21" ht="9.75" hidden="1" customHeight="1">
      <c r="C6" s="173"/>
      <c r="D6" s="407"/>
      <c r="E6" s="407"/>
      <c r="F6" s="407"/>
      <c r="G6" s="407"/>
      <c r="H6" s="407"/>
      <c r="I6" s="407"/>
      <c r="J6" s="407"/>
      <c r="K6" s="407"/>
      <c r="L6" s="407"/>
      <c r="M6" s="407"/>
      <c r="N6" s="407"/>
      <c r="O6" s="407"/>
      <c r="P6" s="407"/>
      <c r="Q6" s="407"/>
      <c r="R6" s="407"/>
      <c r="S6" s="407"/>
      <c r="T6" s="407"/>
      <c r="U6" s="165"/>
    </row>
    <row r="7" spans="3:21">
      <c r="C7" s="173"/>
      <c r="D7" s="408"/>
      <c r="E7" s="408"/>
      <c r="F7" s="408"/>
      <c r="G7" s="408"/>
      <c r="H7" s="408"/>
      <c r="I7" s="408"/>
      <c r="J7" s="408"/>
      <c r="K7" s="408"/>
      <c r="L7" s="408"/>
      <c r="M7" s="408"/>
      <c r="N7" s="408"/>
      <c r="O7" s="408"/>
      <c r="P7" s="408"/>
      <c r="Q7" s="408"/>
      <c r="R7" s="408"/>
      <c r="S7" s="408"/>
      <c r="T7" s="408"/>
      <c r="U7" s="165"/>
    </row>
    <row r="8" spans="3:21" ht="36.75" customHeight="1">
      <c r="C8" s="173"/>
      <c r="D8" s="404" t="s">
        <v>1</v>
      </c>
      <c r="E8" s="404" t="s">
        <v>2</v>
      </c>
      <c r="F8" s="404" t="s">
        <v>3</v>
      </c>
      <c r="G8" s="403" t="s">
        <v>4</v>
      </c>
      <c r="H8" s="409" t="s">
        <v>5</v>
      </c>
      <c r="I8" s="404" t="s">
        <v>6</v>
      </c>
      <c r="J8" s="403" t="s">
        <v>7</v>
      </c>
      <c r="K8" s="404" t="s">
        <v>8</v>
      </c>
      <c r="L8" s="403" t="s">
        <v>9</v>
      </c>
      <c r="M8" s="403" t="s">
        <v>10</v>
      </c>
      <c r="N8" s="404" t="s">
        <v>11</v>
      </c>
      <c r="O8" s="404" t="s">
        <v>12</v>
      </c>
      <c r="P8" s="405" t="s">
        <v>13</v>
      </c>
      <c r="Q8" s="405"/>
      <c r="R8" s="405"/>
      <c r="S8" s="405"/>
      <c r="T8" s="405"/>
      <c r="U8" s="165"/>
    </row>
    <row r="9" spans="3:21" ht="56.25" customHeight="1">
      <c r="C9" s="173"/>
      <c r="D9" s="404"/>
      <c r="E9" s="404"/>
      <c r="F9" s="404"/>
      <c r="G9" s="403"/>
      <c r="H9" s="409"/>
      <c r="I9" s="404"/>
      <c r="J9" s="403"/>
      <c r="K9" s="404"/>
      <c r="L9" s="403"/>
      <c r="M9" s="403"/>
      <c r="N9" s="404"/>
      <c r="O9" s="404"/>
      <c r="P9" s="4" t="s">
        <v>14</v>
      </c>
      <c r="Q9" s="295" t="s">
        <v>4</v>
      </c>
      <c r="R9" s="295" t="s">
        <v>7</v>
      </c>
      <c r="S9" s="295" t="s">
        <v>9</v>
      </c>
      <c r="T9" s="295" t="s">
        <v>10</v>
      </c>
      <c r="U9" s="165"/>
    </row>
    <row r="10" spans="3:21" ht="99.95" customHeight="1">
      <c r="C10" s="173"/>
      <c r="D10" s="6"/>
      <c r="E10" s="6"/>
      <c r="F10" s="6"/>
      <c r="G10" s="8"/>
      <c r="H10" s="8"/>
      <c r="I10" s="6"/>
      <c r="J10" s="8"/>
      <c r="K10" s="6"/>
      <c r="L10" s="8"/>
      <c r="M10" s="8">
        <f>G10*J10*L10</f>
        <v>0</v>
      </c>
      <c r="N10" s="7"/>
      <c r="O10" s="7"/>
      <c r="P10" s="6"/>
      <c r="Q10" s="8"/>
      <c r="R10" s="8"/>
      <c r="S10" s="8"/>
      <c r="T10" s="8">
        <f>Q10*R10*S10</f>
        <v>0</v>
      </c>
      <c r="U10" s="223"/>
    </row>
    <row r="11" spans="3:21" ht="99.95" customHeight="1">
      <c r="C11" s="173"/>
      <c r="D11" s="6"/>
      <c r="E11" s="6"/>
      <c r="F11" s="6"/>
      <c r="G11" s="8"/>
      <c r="H11" s="8"/>
      <c r="I11" s="6"/>
      <c r="J11" s="8"/>
      <c r="K11" s="6"/>
      <c r="L11" s="8"/>
      <c r="M11" s="8">
        <f t="shared" ref="M11:M17" si="0">G11*J11*L11</f>
        <v>0</v>
      </c>
      <c r="N11" s="7"/>
      <c r="O11" s="7"/>
      <c r="P11" s="6"/>
      <c r="Q11" s="8"/>
      <c r="R11" s="8"/>
      <c r="S11" s="8"/>
      <c r="T11" s="8">
        <f t="shared" ref="T11:T17" si="1">Q11*R11*S11</f>
        <v>0</v>
      </c>
      <c r="U11" s="223"/>
    </row>
    <row r="12" spans="3:21" ht="99.95" customHeight="1">
      <c r="C12" s="173"/>
      <c r="D12" s="6"/>
      <c r="E12" s="6"/>
      <c r="F12" s="6"/>
      <c r="G12" s="8"/>
      <c r="H12" s="8"/>
      <c r="I12" s="6"/>
      <c r="J12" s="8"/>
      <c r="K12" s="6"/>
      <c r="L12" s="8"/>
      <c r="M12" s="8">
        <f t="shared" si="0"/>
        <v>0</v>
      </c>
      <c r="N12" s="6"/>
      <c r="O12" s="6"/>
      <c r="P12" s="6"/>
      <c r="Q12" s="8"/>
      <c r="R12" s="8"/>
      <c r="S12" s="8"/>
      <c r="T12" s="8">
        <f t="shared" si="1"/>
        <v>0</v>
      </c>
      <c r="U12" s="223"/>
    </row>
    <row r="13" spans="3:21" s="9" customFormat="1" ht="99.95" customHeight="1">
      <c r="C13" s="218"/>
      <c r="D13" s="6"/>
      <c r="E13" s="6"/>
      <c r="F13" s="6"/>
      <c r="G13" s="8"/>
      <c r="H13" s="8"/>
      <c r="I13" s="6"/>
      <c r="J13" s="8"/>
      <c r="K13" s="6"/>
      <c r="L13" s="8"/>
      <c r="M13" s="8">
        <f t="shared" si="0"/>
        <v>0</v>
      </c>
      <c r="N13" s="6"/>
      <c r="O13" s="7"/>
      <c r="P13" s="6"/>
      <c r="Q13" s="8"/>
      <c r="R13" s="8"/>
      <c r="S13" s="8"/>
      <c r="T13" s="8">
        <f t="shared" si="1"/>
        <v>0</v>
      </c>
      <c r="U13" s="224"/>
    </row>
    <row r="14" spans="3:21" s="9" customFormat="1" ht="99.95" customHeight="1">
      <c r="C14" s="218"/>
      <c r="D14" s="6"/>
      <c r="E14" s="6"/>
      <c r="F14" s="6"/>
      <c r="G14" s="8"/>
      <c r="H14" s="8"/>
      <c r="I14" s="6"/>
      <c r="J14" s="8"/>
      <c r="K14" s="6"/>
      <c r="L14" s="8"/>
      <c r="M14" s="8">
        <f t="shared" si="0"/>
        <v>0</v>
      </c>
      <c r="N14" s="6"/>
      <c r="O14" s="6"/>
      <c r="P14" s="6"/>
      <c r="Q14" s="8"/>
      <c r="R14" s="8"/>
      <c r="S14" s="8"/>
      <c r="T14" s="8">
        <f t="shared" si="1"/>
        <v>0</v>
      </c>
      <c r="U14" s="224"/>
    </row>
    <row r="15" spans="3:21" s="9" customFormat="1" ht="99.95" customHeight="1">
      <c r="C15" s="218"/>
      <c r="D15" s="6"/>
      <c r="E15" s="6"/>
      <c r="F15" s="6"/>
      <c r="G15" s="8"/>
      <c r="H15" s="8"/>
      <c r="I15" s="6"/>
      <c r="J15" s="8"/>
      <c r="K15" s="6"/>
      <c r="L15" s="8"/>
      <c r="M15" s="8">
        <f t="shared" si="0"/>
        <v>0</v>
      </c>
      <c r="N15" s="6"/>
      <c r="O15" s="7"/>
      <c r="P15" s="6"/>
      <c r="Q15" s="8"/>
      <c r="R15" s="8"/>
      <c r="S15" s="8"/>
      <c r="T15" s="8">
        <f t="shared" si="1"/>
        <v>0</v>
      </c>
      <c r="U15" s="224"/>
    </row>
    <row r="16" spans="3:21" s="9" customFormat="1" ht="99.95" customHeight="1">
      <c r="C16" s="218"/>
      <c r="D16" s="6"/>
      <c r="E16" s="6"/>
      <c r="F16" s="6"/>
      <c r="G16" s="8"/>
      <c r="H16" s="8"/>
      <c r="I16" s="7"/>
      <c r="J16" s="8"/>
      <c r="K16" s="6"/>
      <c r="L16" s="8"/>
      <c r="M16" s="8">
        <f t="shared" si="0"/>
        <v>0</v>
      </c>
      <c r="N16" s="6"/>
      <c r="O16" s="7"/>
      <c r="P16" s="7"/>
      <c r="Q16" s="8"/>
      <c r="R16" s="8"/>
      <c r="S16" s="8"/>
      <c r="T16" s="8">
        <f t="shared" si="1"/>
        <v>0</v>
      </c>
      <c r="U16" s="224"/>
    </row>
    <row r="17" spans="3:21" s="9" customFormat="1" ht="99.95" customHeight="1">
      <c r="C17" s="218"/>
      <c r="D17" s="6"/>
      <c r="E17" s="6"/>
      <c r="F17" s="6"/>
      <c r="G17" s="8"/>
      <c r="H17" s="8"/>
      <c r="I17" s="7"/>
      <c r="J17" s="8"/>
      <c r="K17" s="6"/>
      <c r="L17" s="8"/>
      <c r="M17" s="8">
        <f t="shared" si="0"/>
        <v>0</v>
      </c>
      <c r="N17" s="6"/>
      <c r="O17" s="7"/>
      <c r="P17" s="6"/>
      <c r="Q17" s="8"/>
      <c r="R17" s="8"/>
      <c r="S17" s="8"/>
      <c r="T17" s="8">
        <f t="shared" si="1"/>
        <v>0</v>
      </c>
      <c r="U17" s="224"/>
    </row>
    <row r="18" spans="3:21" s="9" customFormat="1">
      <c r="C18" s="219"/>
      <c r="D18" s="220"/>
      <c r="E18" s="220"/>
      <c r="F18" s="220"/>
      <c r="G18" s="220"/>
      <c r="H18" s="220"/>
      <c r="I18" s="220"/>
      <c r="J18" s="221"/>
      <c r="K18" s="220"/>
      <c r="L18" s="221"/>
      <c r="M18" s="221"/>
      <c r="N18" s="220"/>
      <c r="O18" s="220"/>
      <c r="P18" s="220"/>
      <c r="Q18" s="220"/>
      <c r="R18" s="220"/>
      <c r="S18" s="220"/>
      <c r="T18" s="220"/>
      <c r="U18" s="222"/>
    </row>
    <row r="19" spans="3:21" s="9" customFormat="1">
      <c r="D19"/>
      <c r="E19"/>
      <c r="F19"/>
      <c r="H19"/>
      <c r="I19"/>
      <c r="J19" s="1"/>
      <c r="K19"/>
      <c r="L19" s="10"/>
      <c r="N19"/>
      <c r="O19"/>
      <c r="P19"/>
      <c r="Q19"/>
      <c r="R19"/>
      <c r="S19"/>
      <c r="T19"/>
      <c r="U19"/>
    </row>
    <row r="20" spans="3:21" s="9" customFormat="1">
      <c r="D20"/>
      <c r="E20"/>
      <c r="F20"/>
      <c r="H20"/>
      <c r="I20"/>
      <c r="J20"/>
      <c r="K20"/>
      <c r="L20" s="10"/>
      <c r="N20"/>
      <c r="O20"/>
      <c r="P20"/>
      <c r="Q20"/>
      <c r="R20"/>
      <c r="S20"/>
      <c r="T20"/>
      <c r="U20"/>
    </row>
  </sheetData>
  <mergeCells count="14">
    <mergeCell ref="M8:M9"/>
    <mergeCell ref="N8:N9"/>
    <mergeCell ref="O8:O9"/>
    <mergeCell ref="P8:T8"/>
    <mergeCell ref="D2:T7"/>
    <mergeCell ref="D8:D9"/>
    <mergeCell ref="E8:E9"/>
    <mergeCell ref="F8:F9"/>
    <mergeCell ref="G8:G9"/>
    <mergeCell ref="H8:H9"/>
    <mergeCell ref="I8:I9"/>
    <mergeCell ref="J8:J9"/>
    <mergeCell ref="K8:K9"/>
    <mergeCell ref="L8:L9"/>
  </mergeCells>
  <pageMargins left="0.7" right="0.7" top="0.75" bottom="0.75" header="0.3" footer="0.3"/>
  <pageSetup scale="42" orientation="landscape" horizontalDpi="1200" verticalDpi="1200" r:id="rId1"/>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4C73E1-7AF2-44E2-94ED-FB5A61733014}">
  <dimension ref="A1:D12"/>
  <sheetViews>
    <sheetView zoomScale="120" zoomScaleNormal="120" workbookViewId="0">
      <selection activeCell="B8" sqref="B8"/>
    </sheetView>
  </sheetViews>
  <sheetFormatPr defaultRowHeight="15"/>
  <cols>
    <col min="1" max="1" width="41.140625" customWidth="1"/>
    <col min="2" max="2" width="40" customWidth="1"/>
    <col min="3" max="3" width="34.5703125" customWidth="1"/>
  </cols>
  <sheetData>
    <row r="1" spans="1:4" ht="54.75" customHeight="1" thickBot="1">
      <c r="A1" s="491" t="s">
        <v>583</v>
      </c>
      <c r="B1" s="492"/>
      <c r="C1" s="379"/>
      <c r="D1" s="369" t="s">
        <v>582</v>
      </c>
    </row>
    <row r="2" spans="1:4" ht="16.5" thickBot="1">
      <c r="A2" s="390" t="s">
        <v>581</v>
      </c>
      <c r="B2" s="391" t="s">
        <v>580</v>
      </c>
      <c r="C2" s="391" t="s">
        <v>580</v>
      </c>
      <c r="D2" s="392"/>
    </row>
    <row r="3" spans="1:4" ht="16.5" thickTop="1" thickBot="1">
      <c r="A3" s="493" t="s">
        <v>579</v>
      </c>
      <c r="B3" s="393" t="s">
        <v>578</v>
      </c>
      <c r="C3" s="394" t="s">
        <v>612</v>
      </c>
      <c r="D3" s="395">
        <v>10</v>
      </c>
    </row>
    <row r="4" spans="1:4" ht="24" customHeight="1" thickTop="1" thickBot="1">
      <c r="A4" s="494"/>
      <c r="B4" s="394" t="s">
        <v>577</v>
      </c>
      <c r="C4" s="394" t="s">
        <v>613</v>
      </c>
      <c r="D4" s="395">
        <v>9</v>
      </c>
    </row>
    <row r="5" spans="1:4" ht="16.5" customHeight="1" thickTop="1" thickBot="1">
      <c r="A5" s="493" t="s">
        <v>576</v>
      </c>
      <c r="B5" s="397" t="s">
        <v>575</v>
      </c>
      <c r="C5" s="397" t="s">
        <v>614</v>
      </c>
      <c r="D5" s="395">
        <v>8</v>
      </c>
    </row>
    <row r="6" spans="1:4" ht="45" customHeight="1" thickBot="1">
      <c r="A6" s="494"/>
      <c r="B6" s="394" t="s">
        <v>460</v>
      </c>
      <c r="C6" s="394" t="s">
        <v>615</v>
      </c>
      <c r="D6" s="395">
        <v>7</v>
      </c>
    </row>
    <row r="7" spans="1:4" ht="16.5" customHeight="1" thickTop="1" thickBot="1">
      <c r="A7" s="493" t="s">
        <v>574</v>
      </c>
      <c r="B7" s="384" t="s">
        <v>573</v>
      </c>
      <c r="C7" s="384" t="s">
        <v>473</v>
      </c>
      <c r="D7" s="395">
        <v>6</v>
      </c>
    </row>
    <row r="8" spans="1:4" ht="15.75" thickBot="1">
      <c r="A8" s="495"/>
      <c r="B8" s="397" t="s">
        <v>572</v>
      </c>
      <c r="C8" s="397" t="s">
        <v>478</v>
      </c>
      <c r="D8" s="395">
        <v>5</v>
      </c>
    </row>
    <row r="9" spans="1:4" ht="42.75" customHeight="1" thickBot="1">
      <c r="A9" s="494"/>
      <c r="B9" s="398" t="s">
        <v>480</v>
      </c>
      <c r="C9" s="398" t="s">
        <v>483</v>
      </c>
      <c r="D9" s="395">
        <v>4</v>
      </c>
    </row>
    <row r="10" spans="1:4" ht="27" thickTop="1" thickBot="1">
      <c r="A10" s="399" t="s">
        <v>571</v>
      </c>
      <c r="B10" s="400" t="s">
        <v>570</v>
      </c>
      <c r="C10" s="400" t="s">
        <v>489</v>
      </c>
      <c r="D10" s="395">
        <v>3</v>
      </c>
    </row>
    <row r="11" spans="1:4" ht="27" thickTop="1" thickBot="1">
      <c r="A11" s="396" t="s">
        <v>569</v>
      </c>
      <c r="B11" s="386" t="s">
        <v>568</v>
      </c>
      <c r="C11" s="386" t="s">
        <v>616</v>
      </c>
      <c r="D11" s="395">
        <v>2</v>
      </c>
    </row>
    <row r="12" spans="1:4" ht="27" thickTop="1" thickBot="1">
      <c r="A12" s="389" t="s">
        <v>567</v>
      </c>
      <c r="B12" s="401" t="s">
        <v>566</v>
      </c>
      <c r="C12" s="401" t="s">
        <v>617</v>
      </c>
      <c r="D12" s="402">
        <v>1</v>
      </c>
    </row>
  </sheetData>
  <mergeCells count="4">
    <mergeCell ref="A1:B1"/>
    <mergeCell ref="A3:A4"/>
    <mergeCell ref="A5:A6"/>
    <mergeCell ref="A7:A9"/>
  </mergeCells>
  <phoneticPr fontId="54" type="noConversion"/>
  <pageMargins left="0.7" right="0.7" top="0.75" bottom="0.75" header="0.3" footer="0.3"/>
  <pageSetup scale="72" orientation="portrait" r:id="rId1"/>
  <headerFooter>
    <oddFooter>&amp;C© BAE Systems</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EAEB2C-10A0-4829-AAE9-B15D4BB8B0DC}">
  <dimension ref="A1:D37"/>
  <sheetViews>
    <sheetView zoomScale="120" zoomScaleNormal="120" workbookViewId="0">
      <selection activeCell="C14" sqref="C14"/>
    </sheetView>
  </sheetViews>
  <sheetFormatPr defaultRowHeight="15"/>
  <cols>
    <col min="1" max="1" width="41.140625" customWidth="1"/>
    <col min="2" max="2" width="34.85546875" customWidth="1"/>
    <col min="3" max="3" width="35" customWidth="1"/>
    <col min="4" max="4" width="22" customWidth="1"/>
  </cols>
  <sheetData>
    <row r="1" spans="1:4" ht="54.75" customHeight="1" thickBot="1">
      <c r="A1" s="496" t="s">
        <v>584</v>
      </c>
      <c r="B1" s="497"/>
      <c r="C1" s="497"/>
      <c r="D1" s="498"/>
    </row>
    <row r="2" spans="1:4" ht="16.5" thickBot="1">
      <c r="A2" s="370" t="s">
        <v>585</v>
      </c>
      <c r="B2" s="371" t="s">
        <v>564</v>
      </c>
      <c r="C2" s="383" t="s">
        <v>601</v>
      </c>
      <c r="D2" s="388" t="s">
        <v>405</v>
      </c>
    </row>
    <row r="3" spans="1:4" ht="27" thickTop="1" thickBot="1">
      <c r="A3" s="374" t="s">
        <v>586</v>
      </c>
      <c r="B3" s="384" t="s">
        <v>587</v>
      </c>
      <c r="C3" s="385" t="s">
        <v>602</v>
      </c>
      <c r="D3" s="389">
        <v>10</v>
      </c>
    </row>
    <row r="4" spans="1:4" ht="26.25" thickBot="1">
      <c r="A4" s="374" t="s">
        <v>588</v>
      </c>
      <c r="B4" s="384" t="s">
        <v>589</v>
      </c>
      <c r="C4" s="385" t="s">
        <v>603</v>
      </c>
      <c r="D4" s="389">
        <v>9</v>
      </c>
    </row>
    <row r="5" spans="1:4" ht="45.6" customHeight="1" thickBot="1">
      <c r="A5" s="374" t="s">
        <v>590</v>
      </c>
      <c r="B5" s="384" t="s">
        <v>591</v>
      </c>
      <c r="C5" s="385" t="s">
        <v>604</v>
      </c>
      <c r="D5" s="389">
        <v>8</v>
      </c>
    </row>
    <row r="6" spans="1:4" ht="67.5" customHeight="1" thickBot="1">
      <c r="A6" s="374" t="s">
        <v>498</v>
      </c>
      <c r="B6" s="384" t="s">
        <v>592</v>
      </c>
      <c r="C6" s="385" t="s">
        <v>605</v>
      </c>
      <c r="D6" s="389">
        <v>7</v>
      </c>
    </row>
    <row r="7" spans="1:4" ht="85.5" customHeight="1" thickBot="1">
      <c r="A7" s="374" t="s">
        <v>487</v>
      </c>
      <c r="B7" s="384" t="s">
        <v>593</v>
      </c>
      <c r="C7" s="385" t="s">
        <v>606</v>
      </c>
      <c r="D7" s="389">
        <v>6</v>
      </c>
    </row>
    <row r="8" spans="1:4" ht="107.45" customHeight="1" thickBot="1">
      <c r="A8" s="374" t="s">
        <v>471</v>
      </c>
      <c r="B8" s="384" t="s">
        <v>594</v>
      </c>
      <c r="C8" s="385" t="s">
        <v>607</v>
      </c>
      <c r="D8" s="389">
        <v>5</v>
      </c>
    </row>
    <row r="9" spans="1:4" ht="54.6" customHeight="1" thickBot="1">
      <c r="A9" s="374" t="s">
        <v>595</v>
      </c>
      <c r="B9" s="384" t="s">
        <v>596</v>
      </c>
      <c r="C9" s="385" t="s">
        <v>608</v>
      </c>
      <c r="D9" s="389">
        <v>4</v>
      </c>
    </row>
    <row r="10" spans="1:4" ht="71.45" customHeight="1" thickBot="1">
      <c r="A10" s="374" t="s">
        <v>456</v>
      </c>
      <c r="B10" s="384" t="s">
        <v>597</v>
      </c>
      <c r="C10" s="385" t="s">
        <v>609</v>
      </c>
      <c r="D10" s="389">
        <v>3</v>
      </c>
    </row>
    <row r="11" spans="1:4" ht="56.45" customHeight="1" thickBot="1">
      <c r="A11" s="374" t="s">
        <v>450</v>
      </c>
      <c r="B11" s="384" t="s">
        <v>598</v>
      </c>
      <c r="C11" s="385" t="s">
        <v>610</v>
      </c>
      <c r="D11" s="389">
        <v>2</v>
      </c>
    </row>
    <row r="12" spans="1:4" ht="81.599999999999994" customHeight="1" thickBot="1">
      <c r="A12" s="376" t="s">
        <v>599</v>
      </c>
      <c r="B12" s="386" t="s">
        <v>600</v>
      </c>
      <c r="C12" s="387" t="s">
        <v>611</v>
      </c>
      <c r="D12" s="389">
        <v>1</v>
      </c>
    </row>
    <row r="13" spans="1:4" ht="15.75" thickTop="1">
      <c r="A13" s="82"/>
      <c r="B13" s="82"/>
      <c r="C13" s="82"/>
      <c r="D13" s="82"/>
    </row>
    <row r="14" spans="1:4">
      <c r="A14" s="82"/>
      <c r="B14" s="82"/>
      <c r="C14" s="82"/>
      <c r="D14" s="82"/>
    </row>
    <row r="15" spans="1:4">
      <c r="A15" s="82"/>
      <c r="B15" s="82"/>
      <c r="C15" s="82"/>
      <c r="D15" s="82"/>
    </row>
    <row r="16" spans="1:4">
      <c r="A16" s="82"/>
      <c r="B16" s="82"/>
      <c r="C16" s="82"/>
      <c r="D16" s="82"/>
    </row>
    <row r="17" spans="1:4">
      <c r="A17" s="82"/>
      <c r="B17" s="82"/>
      <c r="C17" s="82"/>
      <c r="D17" s="82"/>
    </row>
    <row r="18" spans="1:4">
      <c r="A18" s="82"/>
      <c r="B18" s="82"/>
      <c r="C18" s="82"/>
      <c r="D18" s="82"/>
    </row>
    <row r="19" spans="1:4">
      <c r="A19" s="82"/>
      <c r="B19" s="82"/>
      <c r="C19" s="82"/>
      <c r="D19" s="82"/>
    </row>
    <row r="20" spans="1:4">
      <c r="A20" s="82"/>
      <c r="B20" s="82"/>
      <c r="C20" s="82"/>
      <c r="D20" s="82"/>
    </row>
    <row r="21" spans="1:4">
      <c r="A21" s="82"/>
      <c r="B21" s="82"/>
      <c r="C21" s="82"/>
      <c r="D21" s="82"/>
    </row>
    <row r="22" spans="1:4">
      <c r="A22" s="82"/>
      <c r="B22" s="82"/>
      <c r="C22" s="82"/>
      <c r="D22" s="82"/>
    </row>
    <row r="23" spans="1:4">
      <c r="A23" s="82"/>
      <c r="B23" s="82"/>
      <c r="C23" s="82"/>
      <c r="D23" s="82"/>
    </row>
    <row r="24" spans="1:4">
      <c r="A24" s="82"/>
      <c r="B24" s="82"/>
      <c r="C24" s="82"/>
      <c r="D24" s="82"/>
    </row>
    <row r="25" spans="1:4">
      <c r="A25" s="82"/>
      <c r="B25" s="82"/>
      <c r="C25" s="82"/>
      <c r="D25" s="82"/>
    </row>
    <row r="26" spans="1:4">
      <c r="A26" s="82"/>
      <c r="B26" s="82"/>
      <c r="C26" s="82"/>
      <c r="D26" s="82"/>
    </row>
    <row r="27" spans="1:4">
      <c r="A27" s="82"/>
      <c r="B27" s="82"/>
      <c r="C27" s="82"/>
      <c r="D27" s="82"/>
    </row>
    <row r="28" spans="1:4">
      <c r="A28" s="82"/>
      <c r="B28" s="82"/>
      <c r="C28" s="82"/>
      <c r="D28" s="82"/>
    </row>
    <row r="29" spans="1:4">
      <c r="A29" s="82"/>
      <c r="B29" s="82"/>
      <c r="C29" s="82"/>
      <c r="D29" s="82"/>
    </row>
    <row r="30" spans="1:4">
      <c r="A30" s="82"/>
      <c r="B30" s="82"/>
      <c r="C30" s="82"/>
      <c r="D30" s="82"/>
    </row>
    <row r="31" spans="1:4">
      <c r="A31" s="82"/>
      <c r="B31" s="82"/>
      <c r="C31" s="82"/>
      <c r="D31" s="82"/>
    </row>
    <row r="32" spans="1:4">
      <c r="A32" s="82"/>
      <c r="B32" s="82"/>
      <c r="C32" s="82"/>
      <c r="D32" s="82"/>
    </row>
    <row r="33" spans="1:4">
      <c r="A33" s="82"/>
      <c r="B33" s="82"/>
      <c r="C33" s="82"/>
      <c r="D33" s="82"/>
    </row>
    <row r="34" spans="1:4">
      <c r="A34" s="82"/>
      <c r="B34" s="82"/>
      <c r="C34" s="82"/>
      <c r="D34" s="82"/>
    </row>
    <row r="35" spans="1:4">
      <c r="A35" s="82"/>
      <c r="B35" s="82"/>
      <c r="C35" s="82"/>
      <c r="D35" s="82"/>
    </row>
    <row r="36" spans="1:4">
      <c r="A36" s="82"/>
      <c r="B36" s="82"/>
      <c r="C36" s="82"/>
      <c r="D36" s="82"/>
    </row>
    <row r="37" spans="1:4">
      <c r="A37" s="82"/>
      <c r="B37" s="82"/>
      <c r="C37" s="82"/>
      <c r="D37" s="82"/>
    </row>
  </sheetData>
  <mergeCells count="1">
    <mergeCell ref="A1:D1"/>
  </mergeCells>
  <pageMargins left="0.7" right="0.7" top="0.75" bottom="0.75" header="0.3" footer="0.3"/>
  <pageSetup scale="68" orientation="portrait" r:id="rId1"/>
  <headerFooter>
    <oddFooter>&amp;C© BAE Systems</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2:U53"/>
  <sheetViews>
    <sheetView showGridLines="0" zoomScale="80" zoomScaleNormal="80" workbookViewId="0">
      <selection activeCell="P7" sqref="P7"/>
    </sheetView>
  </sheetViews>
  <sheetFormatPr defaultRowHeight="15"/>
  <cols>
    <col min="1" max="1" width="4.42578125" customWidth="1"/>
    <col min="2" max="2" width="3.28515625" customWidth="1"/>
    <col min="3" max="3" width="20.85546875" customWidth="1"/>
    <col min="4" max="4" width="16.28515625" bestFit="1" customWidth="1"/>
    <col min="5" max="5" width="5.7109375" bestFit="1" customWidth="1"/>
    <col min="6" max="6" width="5.7109375" customWidth="1"/>
    <col min="7" max="7" width="9.85546875" customWidth="1"/>
    <col min="8" max="8" width="23.28515625" customWidth="1"/>
    <col min="9" max="9" width="9.28515625" customWidth="1"/>
    <col min="10" max="10" width="8.28515625" customWidth="1"/>
    <col min="11" max="11" width="13.5703125" customWidth="1"/>
    <col min="12" max="12" width="16.42578125" customWidth="1"/>
  </cols>
  <sheetData>
    <row r="2" spans="2:13" ht="6.75" customHeight="1"/>
    <row r="3" spans="2:13" ht="32.25" customHeight="1">
      <c r="B3" s="179"/>
      <c r="C3" s="193" t="s">
        <v>79</v>
      </c>
      <c r="D3" s="163"/>
      <c r="E3" s="163"/>
      <c r="F3" s="163"/>
      <c r="G3" s="163"/>
      <c r="H3" s="163"/>
      <c r="I3" s="163"/>
      <c r="J3" s="163"/>
      <c r="K3" s="163"/>
      <c r="L3" s="163"/>
      <c r="M3" s="164"/>
    </row>
    <row r="4" spans="2:13" ht="14.25" customHeight="1">
      <c r="B4" s="173"/>
      <c r="C4" s="194" t="s">
        <v>80</v>
      </c>
      <c r="M4" s="165"/>
    </row>
    <row r="5" spans="2:13" ht="9.6" customHeight="1">
      <c r="B5" s="173"/>
      <c r="C5" s="194"/>
      <c r="M5" s="165"/>
    </row>
    <row r="6" spans="2:13" ht="25.15" customHeight="1">
      <c r="B6" s="173"/>
      <c r="C6" s="76" t="s">
        <v>81</v>
      </c>
      <c r="D6" s="499"/>
      <c r="E6" s="500"/>
      <c r="G6" s="66" t="s">
        <v>82</v>
      </c>
      <c r="H6" s="67"/>
      <c r="I6" s="67"/>
      <c r="J6" s="68"/>
      <c r="K6" s="69"/>
      <c r="M6" s="165"/>
    </row>
    <row r="7" spans="2:13" ht="25.15" customHeight="1">
      <c r="B7" s="173"/>
      <c r="C7" s="76" t="s">
        <v>83</v>
      </c>
      <c r="D7" s="501"/>
      <c r="E7" s="502"/>
      <c r="G7" s="70" t="s">
        <v>84</v>
      </c>
      <c r="H7" s="71"/>
      <c r="I7" s="71"/>
      <c r="J7" s="72"/>
      <c r="K7" s="69"/>
      <c r="M7" s="165"/>
    </row>
    <row r="8" spans="2:13" ht="25.15" customHeight="1">
      <c r="B8" s="173"/>
      <c r="C8" s="76" t="s">
        <v>85</v>
      </c>
      <c r="D8" s="298"/>
      <c r="E8" s="80"/>
      <c r="G8" s="73" t="s">
        <v>86</v>
      </c>
      <c r="H8" s="74"/>
      <c r="I8" s="74"/>
      <c r="J8" s="75"/>
      <c r="K8" s="69"/>
      <c r="M8" s="165"/>
    </row>
    <row r="9" spans="2:13" ht="25.15" customHeight="1">
      <c r="B9" s="173"/>
      <c r="C9" s="195"/>
      <c r="M9" s="165"/>
    </row>
    <row r="10" spans="2:13" ht="13.5" customHeight="1">
      <c r="B10" s="173"/>
      <c r="C10" s="195"/>
      <c r="M10" s="165"/>
    </row>
    <row r="11" spans="2:13" ht="29.25" customHeight="1">
      <c r="B11" s="173"/>
      <c r="C11" s="195"/>
      <c r="H11" s="65" t="s">
        <v>87</v>
      </c>
      <c r="I11" s="65"/>
      <c r="J11" s="65"/>
      <c r="K11" s="76"/>
      <c r="M11" s="165"/>
    </row>
    <row r="12" spans="2:13" ht="15.75">
      <c r="B12" s="173"/>
      <c r="C12" s="77" t="s">
        <v>88</v>
      </c>
      <c r="D12" s="78" t="s">
        <v>89</v>
      </c>
      <c r="E12" s="78" t="s">
        <v>90</v>
      </c>
      <c r="F12" s="78" t="s">
        <v>91</v>
      </c>
      <c r="M12" s="165"/>
    </row>
    <row r="13" spans="2:13" ht="15.75">
      <c r="B13" s="173"/>
      <c r="C13" s="1">
        <v>1</v>
      </c>
      <c r="D13" s="166"/>
      <c r="E13" s="167"/>
      <c r="F13" s="167"/>
      <c r="G13" s="168"/>
      <c r="H13" s="169" t="s">
        <v>92</v>
      </c>
      <c r="I13" s="170">
        <v>30</v>
      </c>
      <c r="M13" s="165"/>
    </row>
    <row r="14" spans="2:13" ht="15.75">
      <c r="B14" s="173"/>
      <c r="C14" s="1">
        <v>2</v>
      </c>
      <c r="D14" s="166"/>
      <c r="E14" s="167"/>
      <c r="F14" s="167"/>
      <c r="G14" s="168"/>
      <c r="H14" s="169" t="s">
        <v>93</v>
      </c>
      <c r="I14" s="171" t="e">
        <f>AVERAGE(D13:D42)</f>
        <v>#DIV/0!</v>
      </c>
      <c r="M14" s="165"/>
    </row>
    <row r="15" spans="2:13" ht="15.75">
      <c r="B15" s="173"/>
      <c r="C15" s="1">
        <v>3</v>
      </c>
      <c r="D15" s="166"/>
      <c r="E15" s="167"/>
      <c r="F15" s="167"/>
      <c r="G15" s="168"/>
      <c r="H15" s="169" t="s">
        <v>94</v>
      </c>
      <c r="I15" s="171" t="e">
        <f>_xlfn.STDEV.S(D13:D42)</f>
        <v>#DIV/0!</v>
      </c>
      <c r="M15" s="165"/>
    </row>
    <row r="16" spans="2:13" ht="15.75">
      <c r="B16" s="173"/>
      <c r="C16" s="1">
        <v>4</v>
      </c>
      <c r="D16" s="166"/>
      <c r="E16" s="167"/>
      <c r="F16" s="167"/>
      <c r="G16" s="168"/>
      <c r="H16" s="169"/>
      <c r="M16" s="165"/>
    </row>
    <row r="17" spans="2:13" ht="15.75">
      <c r="B17" s="173"/>
      <c r="C17" s="1">
        <v>5</v>
      </c>
      <c r="D17" s="166"/>
      <c r="E17" s="167"/>
      <c r="F17" s="167"/>
      <c r="G17" s="168"/>
      <c r="H17" s="169" t="s">
        <v>95</v>
      </c>
      <c r="I17" s="171" t="e">
        <f>(K6-I14)/(3*I15)</f>
        <v>#DIV/0!</v>
      </c>
      <c r="M17" s="165"/>
    </row>
    <row r="18" spans="2:13" ht="15.75">
      <c r="B18" s="173"/>
      <c r="C18" s="1">
        <v>6</v>
      </c>
      <c r="D18" s="166"/>
      <c r="E18" s="167"/>
      <c r="F18" s="167"/>
      <c r="G18" s="168"/>
      <c r="H18" s="172" t="s">
        <v>96</v>
      </c>
      <c r="I18" s="171" t="e">
        <f>(I14-K8)/(3*I15)</f>
        <v>#DIV/0!</v>
      </c>
      <c r="M18" s="165"/>
    </row>
    <row r="19" spans="2:13" ht="15.75">
      <c r="B19" s="173"/>
      <c r="C19" s="1">
        <v>7</v>
      </c>
      <c r="D19" s="166"/>
      <c r="E19" s="167"/>
      <c r="F19" s="167"/>
      <c r="G19" s="168"/>
      <c r="H19" s="169" t="s">
        <v>97</v>
      </c>
      <c r="I19" s="171" t="e">
        <f>MIN(I17:I18)</f>
        <v>#DIV/0!</v>
      </c>
      <c r="M19" s="165"/>
    </row>
    <row r="20" spans="2:13">
      <c r="B20" s="173"/>
      <c r="C20" s="1">
        <v>8</v>
      </c>
      <c r="D20" s="166"/>
      <c r="E20" s="167"/>
      <c r="F20" s="167"/>
      <c r="G20" s="168"/>
      <c r="H20" s="168"/>
      <c r="M20" s="165"/>
    </row>
    <row r="21" spans="2:13">
      <c r="B21" s="173"/>
      <c r="C21" s="1">
        <v>9</v>
      </c>
      <c r="D21" s="166"/>
      <c r="E21" s="167"/>
      <c r="F21" s="167"/>
      <c r="G21" s="168"/>
      <c r="H21" s="168"/>
      <c r="M21" s="165"/>
    </row>
    <row r="22" spans="2:13">
      <c r="B22" s="173"/>
      <c r="C22" s="1">
        <v>10</v>
      </c>
      <c r="D22" s="166"/>
      <c r="E22" s="167"/>
      <c r="F22" s="167"/>
      <c r="G22" s="168"/>
      <c r="H22" s="168"/>
      <c r="M22" s="165"/>
    </row>
    <row r="23" spans="2:13">
      <c r="B23" s="173"/>
      <c r="C23" s="1">
        <v>11</v>
      </c>
      <c r="D23" s="166"/>
      <c r="E23" s="167"/>
      <c r="F23" s="167"/>
      <c r="G23" s="168"/>
      <c r="H23" s="168"/>
      <c r="M23" s="165"/>
    </row>
    <row r="24" spans="2:13">
      <c r="B24" s="173"/>
      <c r="C24" s="1">
        <v>12</v>
      </c>
      <c r="D24" s="166"/>
      <c r="E24" s="167"/>
      <c r="F24" s="167"/>
      <c r="G24" s="168"/>
      <c r="H24" s="168"/>
      <c r="M24" s="165"/>
    </row>
    <row r="25" spans="2:13">
      <c r="B25" s="173"/>
      <c r="C25" s="1">
        <v>13</v>
      </c>
      <c r="D25" s="166"/>
      <c r="E25" s="167"/>
      <c r="F25" s="167"/>
      <c r="G25" s="168"/>
      <c r="H25" s="168"/>
      <c r="M25" s="165"/>
    </row>
    <row r="26" spans="2:13">
      <c r="B26" s="173"/>
      <c r="C26" s="1">
        <v>14</v>
      </c>
      <c r="D26" s="166"/>
      <c r="E26" s="167"/>
      <c r="F26" s="167"/>
      <c r="G26" s="168"/>
      <c r="H26" s="168"/>
      <c r="M26" s="165"/>
    </row>
    <row r="27" spans="2:13">
      <c r="B27" s="173"/>
      <c r="C27" s="1">
        <v>15</v>
      </c>
      <c r="D27" s="166"/>
      <c r="E27" s="167"/>
      <c r="F27" s="167"/>
      <c r="G27" s="168"/>
      <c r="H27" s="168"/>
      <c r="M27" s="165"/>
    </row>
    <row r="28" spans="2:13">
      <c r="B28" s="173"/>
      <c r="C28" s="1">
        <v>16</v>
      </c>
      <c r="D28" s="166"/>
      <c r="E28" s="167"/>
      <c r="F28" s="167"/>
      <c r="G28" s="168"/>
      <c r="H28" s="168"/>
      <c r="M28" s="165"/>
    </row>
    <row r="29" spans="2:13">
      <c r="B29" s="173"/>
      <c r="C29" s="1">
        <v>17</v>
      </c>
      <c r="D29" s="166"/>
      <c r="E29" s="167"/>
      <c r="F29" s="167"/>
      <c r="G29" s="168"/>
      <c r="H29" s="168"/>
      <c r="M29" s="165"/>
    </row>
    <row r="30" spans="2:13">
      <c r="B30" s="173"/>
      <c r="C30" s="1">
        <v>18</v>
      </c>
      <c r="D30" s="166"/>
      <c r="E30" s="167"/>
      <c r="F30" s="167"/>
      <c r="G30" s="168"/>
      <c r="H30" s="168"/>
      <c r="M30" s="165"/>
    </row>
    <row r="31" spans="2:13">
      <c r="B31" s="173"/>
      <c r="C31" s="1">
        <v>19</v>
      </c>
      <c r="D31" s="166"/>
      <c r="E31" s="167"/>
      <c r="F31" s="167"/>
      <c r="G31" s="168"/>
      <c r="H31" s="168"/>
      <c r="M31" s="165"/>
    </row>
    <row r="32" spans="2:13">
      <c r="B32" s="173"/>
      <c r="C32" s="1">
        <v>20</v>
      </c>
      <c r="D32" s="166"/>
      <c r="E32" s="167"/>
      <c r="F32" s="167"/>
      <c r="G32" s="168"/>
      <c r="H32" s="168"/>
      <c r="M32" s="165"/>
    </row>
    <row r="33" spans="2:21">
      <c r="B33" s="173"/>
      <c r="C33" s="1">
        <v>21</v>
      </c>
      <c r="D33" s="166"/>
      <c r="E33" s="167"/>
      <c r="F33" s="167"/>
      <c r="G33" s="168"/>
      <c r="H33" s="168"/>
      <c r="M33" s="165"/>
      <c r="U33" s="79"/>
    </row>
    <row r="34" spans="2:21">
      <c r="B34" s="173"/>
      <c r="C34" s="1">
        <v>22</v>
      </c>
      <c r="D34" s="166"/>
      <c r="E34" s="167"/>
      <c r="F34" s="167"/>
      <c r="G34" s="168"/>
      <c r="H34" s="168"/>
      <c r="M34" s="165"/>
    </row>
    <row r="35" spans="2:21">
      <c r="B35" s="173"/>
      <c r="C35" s="1">
        <v>23</v>
      </c>
      <c r="D35" s="166"/>
      <c r="E35" s="167"/>
      <c r="F35" s="167"/>
      <c r="G35" s="168"/>
      <c r="H35" s="168"/>
      <c r="M35" s="165"/>
    </row>
    <row r="36" spans="2:21">
      <c r="B36" s="173"/>
      <c r="C36" s="1">
        <v>24</v>
      </c>
      <c r="D36" s="166"/>
      <c r="E36" s="167"/>
      <c r="F36" s="167"/>
      <c r="G36" s="168"/>
      <c r="H36" s="168"/>
      <c r="M36" s="165"/>
    </row>
    <row r="37" spans="2:21">
      <c r="B37" s="173"/>
      <c r="C37" s="1">
        <v>25</v>
      </c>
      <c r="D37" s="166"/>
      <c r="E37" s="167"/>
      <c r="F37" s="167"/>
      <c r="G37" s="168"/>
      <c r="H37" s="168"/>
      <c r="M37" s="165"/>
    </row>
    <row r="38" spans="2:21">
      <c r="B38" s="173"/>
      <c r="C38" s="1">
        <v>26</v>
      </c>
      <c r="D38" s="166"/>
      <c r="E38" s="167"/>
      <c r="F38" s="167"/>
      <c r="G38" s="168"/>
      <c r="H38" s="168"/>
      <c r="M38" s="165"/>
    </row>
    <row r="39" spans="2:21">
      <c r="B39" s="173"/>
      <c r="C39" s="1">
        <v>27</v>
      </c>
      <c r="D39" s="166"/>
      <c r="E39" s="167"/>
      <c r="F39" s="167"/>
      <c r="G39" s="168"/>
      <c r="H39" s="168"/>
      <c r="M39" s="165"/>
    </row>
    <row r="40" spans="2:21">
      <c r="B40" s="173"/>
      <c r="C40" s="1">
        <v>28</v>
      </c>
      <c r="D40" s="166"/>
      <c r="E40" s="167"/>
      <c r="F40" s="167"/>
      <c r="G40" s="168"/>
      <c r="H40" s="168"/>
      <c r="M40" s="165"/>
    </row>
    <row r="41" spans="2:21">
      <c r="B41" s="173"/>
      <c r="C41" s="1">
        <v>29</v>
      </c>
      <c r="D41" s="166"/>
      <c r="E41" s="167"/>
      <c r="F41" s="167"/>
      <c r="G41" s="168"/>
      <c r="H41" s="168"/>
      <c r="M41" s="165"/>
    </row>
    <row r="42" spans="2:21">
      <c r="B42" s="173"/>
      <c r="C42" s="1">
        <v>30</v>
      </c>
      <c r="D42" s="166"/>
      <c r="E42" s="167"/>
      <c r="F42" s="167"/>
      <c r="G42" s="168"/>
      <c r="H42" s="168"/>
      <c r="M42" s="165"/>
    </row>
    <row r="43" spans="2:21">
      <c r="B43" s="173"/>
      <c r="G43" s="174"/>
      <c r="H43" s="174"/>
      <c r="M43" s="165"/>
    </row>
    <row r="44" spans="2:21">
      <c r="B44" s="173"/>
      <c r="G44" s="175"/>
      <c r="H44" s="175"/>
      <c r="M44" s="165"/>
    </row>
    <row r="45" spans="2:21">
      <c r="B45" s="173"/>
      <c r="G45" s="174"/>
      <c r="H45" s="174"/>
      <c r="M45" s="165"/>
    </row>
    <row r="46" spans="2:21">
      <c r="B46" s="173"/>
      <c r="M46" s="165"/>
    </row>
    <row r="47" spans="2:21">
      <c r="B47" s="173"/>
      <c r="G47" s="174"/>
      <c r="H47" s="174"/>
      <c r="M47" s="165"/>
    </row>
    <row r="48" spans="2:21">
      <c r="B48" s="173"/>
      <c r="M48" s="165"/>
    </row>
    <row r="49" spans="2:13">
      <c r="B49" s="173"/>
      <c r="M49" s="165"/>
    </row>
    <row r="50" spans="2:13">
      <c r="B50" s="173"/>
      <c r="M50" s="165"/>
    </row>
    <row r="51" spans="2:13">
      <c r="B51" s="173"/>
      <c r="M51" s="165"/>
    </row>
    <row r="52" spans="2:13">
      <c r="B52" s="173"/>
      <c r="M52" s="165"/>
    </row>
    <row r="53" spans="2:13">
      <c r="B53" s="176"/>
      <c r="C53" s="177"/>
      <c r="D53" s="177"/>
      <c r="E53" s="177"/>
      <c r="F53" s="177"/>
      <c r="G53" s="177"/>
      <c r="H53" s="177"/>
      <c r="I53" s="177"/>
      <c r="J53" s="177"/>
      <c r="K53" s="177"/>
      <c r="L53" s="177"/>
      <c r="M53" s="178"/>
    </row>
  </sheetData>
  <mergeCells count="2">
    <mergeCell ref="D6:E6"/>
    <mergeCell ref="D7:E7"/>
  </mergeCells>
  <pageMargins left="0.7" right="0.7" top="0.75" bottom="0.75" header="0.3" footer="0.3"/>
  <pageSetup scale="6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217" r:id="rId4" name="Check Box 1">
              <controlPr locked="0" defaultSize="0" print="0" autoFill="0" autoLine="0" autoPict="0">
                <anchor moveWithCells="1">
                  <from>
                    <xdr:col>8</xdr:col>
                    <xdr:colOff>19050</xdr:colOff>
                    <xdr:row>33</xdr:row>
                    <xdr:rowOff>95250</xdr:rowOff>
                  </from>
                  <to>
                    <xdr:col>9</xdr:col>
                    <xdr:colOff>209550</xdr:colOff>
                    <xdr:row>35</xdr:row>
                    <xdr:rowOff>114300</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3:AB66"/>
  <sheetViews>
    <sheetView showGridLines="0" zoomScale="70" zoomScaleNormal="70" workbookViewId="0">
      <selection activeCell="C8" sqref="C8:F9"/>
    </sheetView>
  </sheetViews>
  <sheetFormatPr defaultRowHeight="15"/>
  <cols>
    <col min="2" max="2" width="3.28515625" customWidth="1"/>
    <col min="3" max="3" width="13.28515625" customWidth="1"/>
    <col min="4" max="6" width="13.5703125" style="1" customWidth="1"/>
    <col min="7" max="7" width="3" style="1" customWidth="1"/>
    <col min="8" max="8" width="13.140625" customWidth="1"/>
    <col min="9" max="11" width="13.5703125" style="1" customWidth="1"/>
    <col min="12" max="12" width="3.28515625" customWidth="1"/>
    <col min="28" max="28" width="3" customWidth="1"/>
  </cols>
  <sheetData>
    <row r="3" spans="2:28">
      <c r="B3" s="179"/>
      <c r="C3" s="504" t="s">
        <v>98</v>
      </c>
      <c r="D3" s="504"/>
      <c r="E3" s="504"/>
      <c r="F3" s="504"/>
      <c r="G3" s="504"/>
      <c r="H3" s="504"/>
      <c r="I3" s="504"/>
      <c r="J3" s="504"/>
      <c r="K3" s="504"/>
      <c r="L3" s="504"/>
      <c r="M3" s="504"/>
      <c r="N3" s="504"/>
      <c r="O3" s="504"/>
      <c r="P3" s="504"/>
      <c r="Q3" s="504"/>
      <c r="R3" s="504"/>
      <c r="S3" s="504"/>
      <c r="T3" s="504"/>
      <c r="U3" s="504"/>
      <c r="V3" s="504"/>
      <c r="W3" s="504"/>
      <c r="X3" s="504"/>
      <c r="Y3" s="504"/>
      <c r="Z3" s="504"/>
      <c r="AA3" s="504"/>
      <c r="AB3" s="164"/>
    </row>
    <row r="4" spans="2:28">
      <c r="B4" s="173"/>
      <c r="C4" s="505"/>
      <c r="D4" s="505"/>
      <c r="E4" s="505"/>
      <c r="F4" s="505"/>
      <c r="G4" s="505"/>
      <c r="H4" s="505"/>
      <c r="I4" s="505"/>
      <c r="J4" s="505"/>
      <c r="K4" s="505"/>
      <c r="L4" s="505"/>
      <c r="M4" s="505"/>
      <c r="N4" s="505"/>
      <c r="O4" s="505"/>
      <c r="P4" s="505"/>
      <c r="Q4" s="505"/>
      <c r="R4" s="505"/>
      <c r="S4" s="505"/>
      <c r="T4" s="505"/>
      <c r="U4" s="505"/>
      <c r="V4" s="505"/>
      <c r="W4" s="505"/>
      <c r="X4" s="505"/>
      <c r="Y4" s="505"/>
      <c r="Z4" s="505"/>
      <c r="AA4" s="505"/>
      <c r="AB4" s="165"/>
    </row>
    <row r="5" spans="2:28" ht="15" customHeight="1">
      <c r="B5" s="173"/>
      <c r="C5" s="505"/>
      <c r="D5" s="505"/>
      <c r="E5" s="505"/>
      <c r="F5" s="505"/>
      <c r="G5" s="505"/>
      <c r="H5" s="505"/>
      <c r="I5" s="505"/>
      <c r="J5" s="505"/>
      <c r="K5" s="505"/>
      <c r="L5" s="505"/>
      <c r="M5" s="505"/>
      <c r="N5" s="505"/>
      <c r="O5" s="505"/>
      <c r="P5" s="505"/>
      <c r="Q5" s="505"/>
      <c r="R5" s="505"/>
      <c r="S5" s="505"/>
      <c r="T5" s="505"/>
      <c r="U5" s="505"/>
      <c r="V5" s="505"/>
      <c r="W5" s="505"/>
      <c r="X5" s="505"/>
      <c r="Y5" s="505"/>
      <c r="Z5" s="505"/>
      <c r="AA5" s="505"/>
      <c r="AB5" s="165"/>
    </row>
    <row r="6" spans="2:28" ht="15" customHeight="1">
      <c r="B6" s="173"/>
      <c r="C6" s="505"/>
      <c r="D6" s="505"/>
      <c r="E6" s="505"/>
      <c r="F6" s="505"/>
      <c r="G6" s="505"/>
      <c r="H6" s="505"/>
      <c r="I6" s="505"/>
      <c r="J6" s="505"/>
      <c r="K6" s="505"/>
      <c r="L6" s="505"/>
      <c r="M6" s="505"/>
      <c r="N6" s="505"/>
      <c r="O6" s="505"/>
      <c r="P6" s="505"/>
      <c r="Q6" s="505"/>
      <c r="R6" s="505"/>
      <c r="S6" s="505"/>
      <c r="T6" s="505"/>
      <c r="U6" s="505"/>
      <c r="V6" s="505"/>
      <c r="W6" s="505"/>
      <c r="X6" s="505"/>
      <c r="Y6" s="505"/>
      <c r="Z6" s="505"/>
      <c r="AA6" s="505"/>
      <c r="AB6" s="165"/>
    </row>
    <row r="7" spans="2:28" ht="15" customHeight="1">
      <c r="B7" s="173"/>
      <c r="C7" s="505"/>
      <c r="D7" s="505"/>
      <c r="E7" s="505"/>
      <c r="F7" s="505"/>
      <c r="G7" s="505"/>
      <c r="H7" s="505"/>
      <c r="I7" s="505"/>
      <c r="J7" s="505"/>
      <c r="K7" s="505"/>
      <c r="L7" s="505"/>
      <c r="M7" s="505"/>
      <c r="N7" s="505"/>
      <c r="O7" s="505"/>
      <c r="P7" s="505"/>
      <c r="Q7" s="505"/>
      <c r="R7" s="505"/>
      <c r="S7" s="505"/>
      <c r="T7" s="505"/>
      <c r="U7" s="505"/>
      <c r="V7" s="505"/>
      <c r="W7" s="505"/>
      <c r="X7" s="505"/>
      <c r="Y7" s="505"/>
      <c r="Z7" s="505"/>
      <c r="AA7" s="505"/>
      <c r="AB7" s="165"/>
    </row>
    <row r="8" spans="2:28" ht="15" customHeight="1">
      <c r="B8" s="173"/>
      <c r="C8" s="452" t="s">
        <v>99</v>
      </c>
      <c r="D8" s="452"/>
      <c r="E8" s="452"/>
      <c r="F8" s="452"/>
      <c r="H8" s="452" t="s">
        <v>100</v>
      </c>
      <c r="I8" s="506"/>
      <c r="J8" s="506"/>
      <c r="K8" s="506"/>
      <c r="M8" s="507"/>
      <c r="N8" s="508"/>
      <c r="O8" s="508"/>
      <c r="P8" s="508"/>
      <c r="Q8" s="508"/>
      <c r="R8" s="508"/>
      <c r="S8" s="508"/>
      <c r="T8" s="508"/>
      <c r="U8" s="508"/>
      <c r="V8" s="508"/>
      <c r="W8" s="508"/>
      <c r="X8" s="508"/>
      <c r="Y8" s="508"/>
      <c r="Z8" s="508"/>
      <c r="AA8" s="509"/>
      <c r="AB8" s="165"/>
    </row>
    <row r="9" spans="2:28">
      <c r="B9" s="173"/>
      <c r="C9" s="452"/>
      <c r="D9" s="452"/>
      <c r="E9" s="452"/>
      <c r="F9" s="452"/>
      <c r="H9" s="506"/>
      <c r="I9" s="506"/>
      <c r="J9" s="506"/>
      <c r="K9" s="506"/>
      <c r="M9" s="510"/>
      <c r="N9" s="511"/>
      <c r="O9" s="511"/>
      <c r="P9" s="511"/>
      <c r="Q9" s="511"/>
      <c r="R9" s="511"/>
      <c r="S9" s="511"/>
      <c r="T9" s="511"/>
      <c r="U9" s="511"/>
      <c r="V9" s="511"/>
      <c r="W9" s="511"/>
      <c r="X9" s="511"/>
      <c r="Y9" s="511"/>
      <c r="Z9" s="511"/>
      <c r="AA9" s="512"/>
      <c r="AB9" s="165"/>
    </row>
    <row r="10" spans="2:28" ht="15" customHeight="1">
      <c r="B10" s="173"/>
      <c r="C10" s="452" t="s">
        <v>101</v>
      </c>
      <c r="D10" s="452" t="s">
        <v>102</v>
      </c>
      <c r="E10" s="452"/>
      <c r="F10" s="452"/>
      <c r="H10" s="452" t="s">
        <v>103</v>
      </c>
      <c r="I10" s="506"/>
      <c r="J10" s="506"/>
      <c r="K10" s="506"/>
      <c r="M10" s="510"/>
      <c r="N10" s="511"/>
      <c r="O10" s="511"/>
      <c r="P10" s="511"/>
      <c r="Q10" s="511"/>
      <c r="R10" s="511"/>
      <c r="S10" s="511"/>
      <c r="T10" s="511"/>
      <c r="U10" s="511"/>
      <c r="V10" s="511"/>
      <c r="W10" s="511"/>
      <c r="X10" s="511"/>
      <c r="Y10" s="511"/>
      <c r="Z10" s="511"/>
      <c r="AA10" s="512"/>
      <c r="AB10" s="165"/>
    </row>
    <row r="11" spans="2:28">
      <c r="B11" s="173"/>
      <c r="C11" s="452"/>
      <c r="D11" s="452"/>
      <c r="E11" s="452"/>
      <c r="F11" s="452"/>
      <c r="H11" s="506"/>
      <c r="I11" s="506"/>
      <c r="J11" s="506"/>
      <c r="K11" s="506"/>
      <c r="M11" s="510"/>
      <c r="N11" s="511"/>
      <c r="O11" s="511"/>
      <c r="P11" s="511"/>
      <c r="Q11" s="511"/>
      <c r="R11" s="511"/>
      <c r="S11" s="511"/>
      <c r="T11" s="511"/>
      <c r="U11" s="511"/>
      <c r="V11" s="511"/>
      <c r="W11" s="511"/>
      <c r="X11" s="511"/>
      <c r="Y11" s="511"/>
      <c r="Z11" s="511"/>
      <c r="AA11" s="512"/>
      <c r="AB11" s="165"/>
    </row>
    <row r="12" spans="2:28">
      <c r="B12" s="173"/>
      <c r="D12" s="64"/>
      <c r="E12" s="64"/>
      <c r="F12" s="64"/>
      <c r="H12" s="11"/>
      <c r="I12" s="63"/>
      <c r="J12" s="63"/>
      <c r="K12" s="63"/>
      <c r="M12" s="510"/>
      <c r="N12" s="511"/>
      <c r="O12" s="511"/>
      <c r="P12" s="511"/>
      <c r="Q12" s="511"/>
      <c r="R12" s="511"/>
      <c r="S12" s="511"/>
      <c r="T12" s="511"/>
      <c r="U12" s="511"/>
      <c r="V12" s="511"/>
      <c r="W12" s="511"/>
      <c r="X12" s="511"/>
      <c r="Y12" s="511"/>
      <c r="Z12" s="511"/>
      <c r="AA12" s="512"/>
      <c r="AB12" s="165"/>
    </row>
    <row r="13" spans="2:28">
      <c r="B13" s="173"/>
      <c r="D13" s="61" t="s">
        <v>104</v>
      </c>
      <c r="E13" s="61" t="s">
        <v>105</v>
      </c>
      <c r="F13" s="61" t="s">
        <v>106</v>
      </c>
      <c r="I13" s="61" t="s">
        <v>104</v>
      </c>
      <c r="J13" s="61" t="s">
        <v>105</v>
      </c>
      <c r="K13" s="61" t="s">
        <v>106</v>
      </c>
      <c r="M13" s="510"/>
      <c r="N13" s="511"/>
      <c r="O13" s="511"/>
      <c r="P13" s="511"/>
      <c r="Q13" s="511"/>
      <c r="R13" s="511"/>
      <c r="S13" s="511"/>
      <c r="T13" s="511"/>
      <c r="U13" s="511"/>
      <c r="V13" s="511"/>
      <c r="W13" s="511"/>
      <c r="X13" s="511"/>
      <c r="Y13" s="511"/>
      <c r="Z13" s="511"/>
      <c r="AA13" s="512"/>
      <c r="AB13" s="165"/>
    </row>
    <row r="14" spans="2:28">
      <c r="B14" s="173"/>
      <c r="D14" s="60"/>
      <c r="E14" s="60"/>
      <c r="F14" s="60"/>
      <c r="I14" s="60" t="s">
        <v>107</v>
      </c>
      <c r="J14" s="60" t="s">
        <v>108</v>
      </c>
      <c r="K14" s="60" t="s">
        <v>109</v>
      </c>
      <c r="M14" s="510"/>
      <c r="N14" s="511"/>
      <c r="O14" s="511"/>
      <c r="P14" s="511"/>
      <c r="Q14" s="511"/>
      <c r="R14" s="511"/>
      <c r="S14" s="511"/>
      <c r="T14" s="511"/>
      <c r="U14" s="511"/>
      <c r="V14" s="511"/>
      <c r="W14" s="511"/>
      <c r="X14" s="511"/>
      <c r="Y14" s="511"/>
      <c r="Z14" s="511"/>
      <c r="AA14" s="512"/>
      <c r="AB14" s="165"/>
    </row>
    <row r="15" spans="2:28">
      <c r="B15" s="173"/>
      <c r="C15" s="62" t="s">
        <v>110</v>
      </c>
      <c r="D15" s="59"/>
      <c r="E15" s="59"/>
      <c r="F15" s="59"/>
      <c r="H15" s="62" t="s">
        <v>111</v>
      </c>
      <c r="I15" s="59"/>
      <c r="J15" s="59"/>
      <c r="K15" s="59"/>
      <c r="M15" s="510"/>
      <c r="N15" s="511"/>
      <c r="O15" s="511"/>
      <c r="P15" s="511"/>
      <c r="Q15" s="511"/>
      <c r="R15" s="511"/>
      <c r="S15" s="511"/>
      <c r="T15" s="511"/>
      <c r="U15" s="511"/>
      <c r="V15" s="511"/>
      <c r="W15" s="511"/>
      <c r="X15" s="511"/>
      <c r="Y15" s="511"/>
      <c r="Z15" s="511"/>
      <c r="AA15" s="512"/>
      <c r="AB15" s="165"/>
    </row>
    <row r="16" spans="2:28">
      <c r="B16" s="173"/>
      <c r="C16" s="62" t="s">
        <v>112</v>
      </c>
      <c r="D16" s="59"/>
      <c r="E16" s="59"/>
      <c r="F16" s="59"/>
      <c r="H16" s="62" t="s">
        <v>113</v>
      </c>
      <c r="I16" s="59"/>
      <c r="J16" s="59"/>
      <c r="K16" s="59"/>
      <c r="M16" s="510"/>
      <c r="N16" s="511"/>
      <c r="O16" s="511"/>
      <c r="P16" s="511"/>
      <c r="Q16" s="511"/>
      <c r="R16" s="511"/>
      <c r="S16" s="511"/>
      <c r="T16" s="511"/>
      <c r="U16" s="511"/>
      <c r="V16" s="511"/>
      <c r="W16" s="511"/>
      <c r="X16" s="511"/>
      <c r="Y16" s="511"/>
      <c r="Z16" s="511"/>
      <c r="AA16" s="512"/>
      <c r="AB16" s="165"/>
    </row>
    <row r="17" spans="2:28">
      <c r="B17" s="173"/>
      <c r="C17" s="62" t="s">
        <v>114</v>
      </c>
      <c r="D17" s="59"/>
      <c r="E17" s="59"/>
      <c r="F17" s="59"/>
      <c r="H17" s="62" t="s">
        <v>115</v>
      </c>
      <c r="I17" s="59"/>
      <c r="J17" s="59"/>
      <c r="K17" s="59"/>
      <c r="M17" s="510"/>
      <c r="N17" s="511"/>
      <c r="O17" s="511"/>
      <c r="P17" s="511"/>
      <c r="Q17" s="511"/>
      <c r="R17" s="511"/>
      <c r="S17" s="511"/>
      <c r="T17" s="511"/>
      <c r="U17" s="511"/>
      <c r="V17" s="511"/>
      <c r="W17" s="511"/>
      <c r="X17" s="511"/>
      <c r="Y17" s="511"/>
      <c r="Z17" s="511"/>
      <c r="AA17" s="512"/>
      <c r="AB17" s="165"/>
    </row>
    <row r="18" spans="2:28">
      <c r="B18" s="173"/>
      <c r="C18" s="62" t="s">
        <v>116</v>
      </c>
      <c r="D18" s="59"/>
      <c r="E18" s="59"/>
      <c r="F18" s="59"/>
      <c r="H18" s="62" t="s">
        <v>117</v>
      </c>
      <c r="I18" s="59"/>
      <c r="J18" s="59"/>
      <c r="K18" s="59"/>
      <c r="M18" s="510"/>
      <c r="N18" s="511"/>
      <c r="O18" s="511"/>
      <c r="P18" s="511"/>
      <c r="Q18" s="511"/>
      <c r="R18" s="511"/>
      <c r="S18" s="511"/>
      <c r="T18" s="511"/>
      <c r="U18" s="511"/>
      <c r="V18" s="511"/>
      <c r="W18" s="511"/>
      <c r="X18" s="511"/>
      <c r="Y18" s="511"/>
      <c r="Z18" s="511"/>
      <c r="AA18" s="512"/>
      <c r="AB18" s="165"/>
    </row>
    <row r="19" spans="2:28">
      <c r="B19" s="173"/>
      <c r="C19" s="62" t="s">
        <v>118</v>
      </c>
      <c r="D19" s="59"/>
      <c r="E19" s="59"/>
      <c r="F19" s="59"/>
      <c r="H19" s="62" t="s">
        <v>119</v>
      </c>
      <c r="I19" s="59"/>
      <c r="J19" s="59"/>
      <c r="K19" s="59"/>
      <c r="M19" s="510"/>
      <c r="N19" s="511"/>
      <c r="O19" s="511"/>
      <c r="P19" s="511"/>
      <c r="Q19" s="511"/>
      <c r="R19" s="511"/>
      <c r="S19" s="511"/>
      <c r="T19" s="511"/>
      <c r="U19" s="511"/>
      <c r="V19" s="511"/>
      <c r="W19" s="511"/>
      <c r="X19" s="511"/>
      <c r="Y19" s="511"/>
      <c r="Z19" s="511"/>
      <c r="AA19" s="512"/>
      <c r="AB19" s="165"/>
    </row>
    <row r="20" spans="2:28">
      <c r="B20" s="173"/>
      <c r="C20" s="62" t="s">
        <v>120</v>
      </c>
      <c r="D20" s="59"/>
      <c r="E20" s="59"/>
      <c r="F20" s="59"/>
      <c r="H20" s="62" t="s">
        <v>121</v>
      </c>
      <c r="I20" s="59"/>
      <c r="J20" s="59"/>
      <c r="K20" s="59"/>
      <c r="M20" s="510"/>
      <c r="N20" s="511"/>
      <c r="O20" s="511"/>
      <c r="P20" s="511"/>
      <c r="Q20" s="511"/>
      <c r="R20" s="511"/>
      <c r="S20" s="511"/>
      <c r="T20" s="511"/>
      <c r="U20" s="511"/>
      <c r="V20" s="511"/>
      <c r="W20" s="511"/>
      <c r="X20" s="511"/>
      <c r="Y20" s="511"/>
      <c r="Z20" s="511"/>
      <c r="AA20" s="512"/>
      <c r="AB20" s="165"/>
    </row>
    <row r="21" spans="2:28">
      <c r="B21" s="173"/>
      <c r="C21" s="62" t="s">
        <v>122</v>
      </c>
      <c r="D21" s="59"/>
      <c r="E21" s="59"/>
      <c r="F21" s="59"/>
      <c r="H21" s="62" t="s">
        <v>123</v>
      </c>
      <c r="I21" s="59"/>
      <c r="J21" s="59"/>
      <c r="K21" s="59"/>
      <c r="M21" s="510"/>
      <c r="N21" s="511"/>
      <c r="O21" s="511"/>
      <c r="P21" s="511"/>
      <c r="Q21" s="511"/>
      <c r="R21" s="511"/>
      <c r="S21" s="511"/>
      <c r="T21" s="511"/>
      <c r="U21" s="511"/>
      <c r="V21" s="511"/>
      <c r="W21" s="511"/>
      <c r="X21" s="511"/>
      <c r="Y21" s="511"/>
      <c r="Z21" s="511"/>
      <c r="AA21" s="512"/>
      <c r="AB21" s="165"/>
    </row>
    <row r="22" spans="2:28">
      <c r="B22" s="173"/>
      <c r="C22" s="62" t="s">
        <v>124</v>
      </c>
      <c r="D22" s="59"/>
      <c r="E22" s="59"/>
      <c r="F22" s="59"/>
      <c r="H22" s="62" t="s">
        <v>125</v>
      </c>
      <c r="I22" s="59"/>
      <c r="J22" s="59"/>
      <c r="K22" s="59"/>
      <c r="M22" s="510"/>
      <c r="N22" s="511"/>
      <c r="O22" s="511"/>
      <c r="P22" s="511"/>
      <c r="Q22" s="511"/>
      <c r="R22" s="511"/>
      <c r="S22" s="511"/>
      <c r="T22" s="511"/>
      <c r="U22" s="511"/>
      <c r="V22" s="511"/>
      <c r="W22" s="511"/>
      <c r="X22" s="511"/>
      <c r="Y22" s="511"/>
      <c r="Z22" s="511"/>
      <c r="AA22" s="512"/>
      <c r="AB22" s="165"/>
    </row>
    <row r="23" spans="2:28">
      <c r="B23" s="173"/>
      <c r="C23" s="62" t="s">
        <v>126</v>
      </c>
      <c r="D23" s="59"/>
      <c r="E23" s="59"/>
      <c r="F23" s="59"/>
      <c r="H23" s="62" t="s">
        <v>127</v>
      </c>
      <c r="I23" s="59"/>
      <c r="J23" s="59"/>
      <c r="K23" s="59"/>
      <c r="M23" s="510"/>
      <c r="N23" s="511"/>
      <c r="O23" s="511"/>
      <c r="P23" s="511"/>
      <c r="Q23" s="511"/>
      <c r="R23" s="511"/>
      <c r="S23" s="511"/>
      <c r="T23" s="511"/>
      <c r="U23" s="511"/>
      <c r="V23" s="511"/>
      <c r="W23" s="511"/>
      <c r="X23" s="511"/>
      <c r="Y23" s="511"/>
      <c r="Z23" s="511"/>
      <c r="AA23" s="512"/>
      <c r="AB23" s="165"/>
    </row>
    <row r="24" spans="2:28">
      <c r="B24" s="173"/>
      <c r="C24" s="62" t="s">
        <v>128</v>
      </c>
      <c r="D24" s="59"/>
      <c r="E24" s="59"/>
      <c r="F24" s="59"/>
      <c r="H24" s="62" t="s">
        <v>129</v>
      </c>
      <c r="I24" s="59"/>
      <c r="J24" s="59"/>
      <c r="K24" s="59"/>
      <c r="M24" s="510"/>
      <c r="N24" s="511"/>
      <c r="O24" s="511"/>
      <c r="P24" s="511"/>
      <c r="Q24" s="511"/>
      <c r="R24" s="511"/>
      <c r="S24" s="511"/>
      <c r="T24" s="511"/>
      <c r="U24" s="511"/>
      <c r="V24" s="511"/>
      <c r="W24" s="511"/>
      <c r="X24" s="511"/>
      <c r="Y24" s="511"/>
      <c r="Z24" s="511"/>
      <c r="AA24" s="512"/>
      <c r="AB24" s="165"/>
    </row>
    <row r="25" spans="2:28">
      <c r="B25" s="173"/>
      <c r="C25" s="62" t="s">
        <v>130</v>
      </c>
      <c r="D25" s="59"/>
      <c r="E25" s="59"/>
      <c r="F25" s="59"/>
      <c r="H25" s="62" t="s">
        <v>131</v>
      </c>
      <c r="I25" s="59"/>
      <c r="J25" s="59"/>
      <c r="K25" s="59"/>
      <c r="M25" s="510"/>
      <c r="N25" s="511"/>
      <c r="O25" s="511"/>
      <c r="P25" s="511"/>
      <c r="Q25" s="511"/>
      <c r="R25" s="511"/>
      <c r="S25" s="511"/>
      <c r="T25" s="511"/>
      <c r="U25" s="511"/>
      <c r="V25" s="511"/>
      <c r="W25" s="511"/>
      <c r="X25" s="511"/>
      <c r="Y25" s="511"/>
      <c r="Z25" s="511"/>
      <c r="AA25" s="512"/>
      <c r="AB25" s="165"/>
    </row>
    <row r="26" spans="2:28">
      <c r="B26" s="173"/>
      <c r="C26" s="62" t="s">
        <v>132</v>
      </c>
      <c r="D26" s="59"/>
      <c r="E26" s="59"/>
      <c r="F26" s="59"/>
      <c r="H26" s="62" t="s">
        <v>133</v>
      </c>
      <c r="I26" s="59"/>
      <c r="J26" s="59"/>
      <c r="K26" s="59"/>
      <c r="M26" s="510"/>
      <c r="N26" s="511"/>
      <c r="O26" s="511"/>
      <c r="P26" s="511"/>
      <c r="Q26" s="511"/>
      <c r="R26" s="511"/>
      <c r="S26" s="511"/>
      <c r="T26" s="511"/>
      <c r="U26" s="511"/>
      <c r="V26" s="511"/>
      <c r="W26" s="511"/>
      <c r="X26" s="511"/>
      <c r="Y26" s="511"/>
      <c r="Z26" s="511"/>
      <c r="AA26" s="512"/>
      <c r="AB26" s="165"/>
    </row>
    <row r="27" spans="2:28">
      <c r="B27" s="173"/>
      <c r="C27" s="62" t="s">
        <v>134</v>
      </c>
      <c r="D27" s="59"/>
      <c r="E27" s="59"/>
      <c r="F27" s="59"/>
      <c r="H27" s="62" t="s">
        <v>135</v>
      </c>
      <c r="I27" s="59"/>
      <c r="J27" s="59"/>
      <c r="K27" s="59"/>
      <c r="M27" s="510"/>
      <c r="N27" s="511"/>
      <c r="O27" s="511"/>
      <c r="P27" s="511"/>
      <c r="Q27" s="511"/>
      <c r="R27" s="511"/>
      <c r="S27" s="511"/>
      <c r="T27" s="511"/>
      <c r="U27" s="511"/>
      <c r="V27" s="511"/>
      <c r="W27" s="511"/>
      <c r="X27" s="511"/>
      <c r="Y27" s="511"/>
      <c r="Z27" s="511"/>
      <c r="AA27" s="512"/>
      <c r="AB27" s="165"/>
    </row>
    <row r="28" spans="2:28">
      <c r="B28" s="173"/>
      <c r="C28" s="62" t="s">
        <v>136</v>
      </c>
      <c r="D28" s="59"/>
      <c r="E28" s="59"/>
      <c r="F28" s="59"/>
      <c r="H28" s="62" t="s">
        <v>137</v>
      </c>
      <c r="I28" s="59"/>
      <c r="J28" s="59"/>
      <c r="K28" s="59"/>
      <c r="M28" s="510"/>
      <c r="N28" s="511"/>
      <c r="O28" s="511"/>
      <c r="P28" s="511"/>
      <c r="Q28" s="511"/>
      <c r="R28" s="511"/>
      <c r="S28" s="511"/>
      <c r="T28" s="511"/>
      <c r="U28" s="511"/>
      <c r="V28" s="511"/>
      <c r="W28" s="511"/>
      <c r="X28" s="511"/>
      <c r="Y28" s="511"/>
      <c r="Z28" s="511"/>
      <c r="AA28" s="512"/>
      <c r="AB28" s="165"/>
    </row>
    <row r="29" spans="2:28">
      <c r="B29" s="173"/>
      <c r="C29" s="62" t="s">
        <v>138</v>
      </c>
      <c r="D29" s="59"/>
      <c r="E29" s="59"/>
      <c r="F29" s="59"/>
      <c r="H29" s="62" t="s">
        <v>139</v>
      </c>
      <c r="I29" s="59"/>
      <c r="J29" s="59"/>
      <c r="K29" s="59"/>
      <c r="M29" s="510"/>
      <c r="N29" s="511"/>
      <c r="O29" s="511"/>
      <c r="P29" s="511"/>
      <c r="Q29" s="511"/>
      <c r="R29" s="511"/>
      <c r="S29" s="511"/>
      <c r="T29" s="511"/>
      <c r="U29" s="511"/>
      <c r="V29" s="511"/>
      <c r="W29" s="511"/>
      <c r="X29" s="511"/>
      <c r="Y29" s="511"/>
      <c r="Z29" s="511"/>
      <c r="AA29" s="512"/>
      <c r="AB29" s="165"/>
    </row>
    <row r="30" spans="2:28">
      <c r="B30" s="173"/>
      <c r="C30" s="62" t="s">
        <v>140</v>
      </c>
      <c r="D30" s="59"/>
      <c r="E30" s="59"/>
      <c r="F30" s="59"/>
      <c r="H30" s="62" t="s">
        <v>141</v>
      </c>
      <c r="I30" s="59"/>
      <c r="J30" s="59"/>
      <c r="K30" s="59"/>
      <c r="M30" s="510"/>
      <c r="N30" s="511"/>
      <c r="O30" s="511"/>
      <c r="P30" s="511"/>
      <c r="Q30" s="511"/>
      <c r="R30" s="511"/>
      <c r="S30" s="511"/>
      <c r="T30" s="511"/>
      <c r="U30" s="511"/>
      <c r="V30" s="511"/>
      <c r="W30" s="511"/>
      <c r="X30" s="511"/>
      <c r="Y30" s="511"/>
      <c r="Z30" s="511"/>
      <c r="AA30" s="512"/>
      <c r="AB30" s="165"/>
    </row>
    <row r="31" spans="2:28">
      <c r="B31" s="173"/>
      <c r="C31" s="62" t="s">
        <v>142</v>
      </c>
      <c r="D31" s="59"/>
      <c r="E31" s="59"/>
      <c r="F31" s="59"/>
      <c r="H31" s="62" t="s">
        <v>143</v>
      </c>
      <c r="I31" s="59"/>
      <c r="J31" s="59"/>
      <c r="K31" s="59"/>
      <c r="M31" s="510"/>
      <c r="N31" s="511"/>
      <c r="O31" s="511"/>
      <c r="P31" s="511"/>
      <c r="Q31" s="511"/>
      <c r="R31" s="511"/>
      <c r="S31" s="511"/>
      <c r="T31" s="511"/>
      <c r="U31" s="511"/>
      <c r="V31" s="511"/>
      <c r="W31" s="511"/>
      <c r="X31" s="511"/>
      <c r="Y31" s="511"/>
      <c r="Z31" s="511"/>
      <c r="AA31" s="512"/>
      <c r="AB31" s="165"/>
    </row>
    <row r="32" spans="2:28">
      <c r="B32" s="173"/>
      <c r="C32" s="62" t="s">
        <v>144</v>
      </c>
      <c r="D32" s="59"/>
      <c r="E32" s="59"/>
      <c r="F32" s="59"/>
      <c r="H32" s="62" t="s">
        <v>145</v>
      </c>
      <c r="I32" s="59"/>
      <c r="J32" s="59"/>
      <c r="K32" s="59"/>
      <c r="M32" s="510"/>
      <c r="N32" s="511"/>
      <c r="O32" s="511"/>
      <c r="P32" s="511"/>
      <c r="Q32" s="511"/>
      <c r="R32" s="511"/>
      <c r="S32" s="511"/>
      <c r="T32" s="511"/>
      <c r="U32" s="511"/>
      <c r="V32" s="511"/>
      <c r="W32" s="511"/>
      <c r="X32" s="511"/>
      <c r="Y32" s="511"/>
      <c r="Z32" s="511"/>
      <c r="AA32" s="512"/>
      <c r="AB32" s="165"/>
    </row>
    <row r="33" spans="2:28">
      <c r="B33" s="173"/>
      <c r="C33" s="62" t="s">
        <v>146</v>
      </c>
      <c r="D33" s="59"/>
      <c r="E33" s="59"/>
      <c r="F33" s="59"/>
      <c r="H33" s="62" t="s">
        <v>147</v>
      </c>
      <c r="I33" s="59"/>
      <c r="J33" s="59"/>
      <c r="K33" s="59"/>
      <c r="M33" s="510"/>
      <c r="N33" s="511"/>
      <c r="O33" s="511"/>
      <c r="P33" s="511"/>
      <c r="Q33" s="511"/>
      <c r="R33" s="511"/>
      <c r="S33" s="511"/>
      <c r="T33" s="511"/>
      <c r="U33" s="511"/>
      <c r="V33" s="511"/>
      <c r="W33" s="511"/>
      <c r="X33" s="511"/>
      <c r="Y33" s="511"/>
      <c r="Z33" s="511"/>
      <c r="AA33" s="512"/>
      <c r="AB33" s="165"/>
    </row>
    <row r="34" spans="2:28">
      <c r="B34" s="173"/>
      <c r="C34" s="62" t="s">
        <v>148</v>
      </c>
      <c r="D34" s="59"/>
      <c r="E34" s="59"/>
      <c r="F34" s="59"/>
      <c r="H34" s="62" t="s">
        <v>149</v>
      </c>
      <c r="I34" s="59"/>
      <c r="J34" s="59"/>
      <c r="K34" s="59"/>
      <c r="M34" s="510"/>
      <c r="N34" s="511"/>
      <c r="O34" s="511"/>
      <c r="P34" s="511"/>
      <c r="Q34" s="511"/>
      <c r="R34" s="511"/>
      <c r="S34" s="511"/>
      <c r="T34" s="511"/>
      <c r="U34" s="511"/>
      <c r="V34" s="511"/>
      <c r="W34" s="511"/>
      <c r="X34" s="511"/>
      <c r="Y34" s="511"/>
      <c r="Z34" s="511"/>
      <c r="AA34" s="512"/>
      <c r="AB34" s="165"/>
    </row>
    <row r="35" spans="2:28">
      <c r="B35" s="173"/>
      <c r="C35" s="62" t="s">
        <v>150</v>
      </c>
      <c r="D35" s="59"/>
      <c r="E35" s="59"/>
      <c r="F35" s="59"/>
      <c r="H35" s="62" t="s">
        <v>151</v>
      </c>
      <c r="I35" s="59"/>
      <c r="J35" s="59"/>
      <c r="K35" s="59"/>
      <c r="M35" s="510"/>
      <c r="N35" s="511"/>
      <c r="O35" s="511"/>
      <c r="P35" s="511"/>
      <c r="Q35" s="511"/>
      <c r="R35" s="511"/>
      <c r="S35" s="511"/>
      <c r="T35" s="511"/>
      <c r="U35" s="511"/>
      <c r="V35" s="511"/>
      <c r="W35" s="511"/>
      <c r="X35" s="511"/>
      <c r="Y35" s="511"/>
      <c r="Z35" s="511"/>
      <c r="AA35" s="512"/>
      <c r="AB35" s="165"/>
    </row>
    <row r="36" spans="2:28">
      <c r="B36" s="173"/>
      <c r="C36" s="62" t="s">
        <v>152</v>
      </c>
      <c r="D36" s="59"/>
      <c r="E36" s="59"/>
      <c r="F36" s="59"/>
      <c r="H36" s="62" t="s">
        <v>153</v>
      </c>
      <c r="I36" s="59"/>
      <c r="J36" s="59"/>
      <c r="K36" s="59"/>
      <c r="M36" s="510"/>
      <c r="N36" s="511"/>
      <c r="O36" s="511"/>
      <c r="P36" s="511"/>
      <c r="Q36" s="511"/>
      <c r="R36" s="511"/>
      <c r="S36" s="511"/>
      <c r="T36" s="511"/>
      <c r="U36" s="511"/>
      <c r="V36" s="511"/>
      <c r="W36" s="511"/>
      <c r="X36" s="511"/>
      <c r="Y36" s="511"/>
      <c r="Z36" s="511"/>
      <c r="AA36" s="512"/>
      <c r="AB36" s="165"/>
    </row>
    <row r="37" spans="2:28">
      <c r="B37" s="173"/>
      <c r="C37" s="62" t="s">
        <v>154</v>
      </c>
      <c r="D37" s="59"/>
      <c r="E37" s="59"/>
      <c r="F37" s="59"/>
      <c r="H37" s="62" t="s">
        <v>155</v>
      </c>
      <c r="I37" s="59"/>
      <c r="J37" s="59"/>
      <c r="K37" s="59"/>
      <c r="M37" s="510"/>
      <c r="N37" s="511"/>
      <c r="O37" s="511"/>
      <c r="P37" s="511"/>
      <c r="Q37" s="511"/>
      <c r="R37" s="511"/>
      <c r="S37" s="511"/>
      <c r="T37" s="511"/>
      <c r="U37" s="511"/>
      <c r="V37" s="511"/>
      <c r="W37" s="511"/>
      <c r="X37" s="511"/>
      <c r="Y37" s="511"/>
      <c r="Z37" s="511"/>
      <c r="AA37" s="512"/>
      <c r="AB37" s="165"/>
    </row>
    <row r="38" spans="2:28">
      <c r="B38" s="173"/>
      <c r="C38" s="62" t="s">
        <v>156</v>
      </c>
      <c r="D38" s="59"/>
      <c r="E38" s="59"/>
      <c r="F38" s="59"/>
      <c r="H38" s="62" t="s">
        <v>157</v>
      </c>
      <c r="I38" s="59"/>
      <c r="J38" s="59"/>
      <c r="K38" s="59"/>
      <c r="M38" s="510"/>
      <c r="N38" s="511"/>
      <c r="O38" s="511"/>
      <c r="P38" s="511"/>
      <c r="Q38" s="511"/>
      <c r="R38" s="511"/>
      <c r="S38" s="511"/>
      <c r="T38" s="511"/>
      <c r="U38" s="511"/>
      <c r="V38" s="511"/>
      <c r="W38" s="511"/>
      <c r="X38" s="511"/>
      <c r="Y38" s="511"/>
      <c r="Z38" s="511"/>
      <c r="AA38" s="512"/>
      <c r="AB38" s="165"/>
    </row>
    <row r="39" spans="2:28">
      <c r="B39" s="173"/>
      <c r="C39" s="62" t="s">
        <v>158</v>
      </c>
      <c r="D39" s="59"/>
      <c r="E39" s="59"/>
      <c r="F39" s="59"/>
      <c r="H39" s="62" t="s">
        <v>159</v>
      </c>
      <c r="I39" s="59"/>
      <c r="J39" s="59"/>
      <c r="K39" s="59"/>
      <c r="M39" s="510"/>
      <c r="N39" s="511"/>
      <c r="O39" s="511"/>
      <c r="P39" s="511"/>
      <c r="Q39" s="511"/>
      <c r="R39" s="511"/>
      <c r="S39" s="511"/>
      <c r="T39" s="511"/>
      <c r="U39" s="511"/>
      <c r="V39" s="511"/>
      <c r="W39" s="511"/>
      <c r="X39" s="511"/>
      <c r="Y39" s="511"/>
      <c r="Z39" s="511"/>
      <c r="AA39" s="512"/>
      <c r="AB39" s="165"/>
    </row>
    <row r="40" spans="2:28">
      <c r="B40" s="173"/>
      <c r="C40" s="62" t="s">
        <v>160</v>
      </c>
      <c r="D40" s="59"/>
      <c r="E40" s="59"/>
      <c r="F40" s="59"/>
      <c r="H40" s="62" t="s">
        <v>161</v>
      </c>
      <c r="I40" s="59"/>
      <c r="J40" s="59"/>
      <c r="K40" s="59"/>
      <c r="M40" s="510"/>
      <c r="N40" s="511"/>
      <c r="O40" s="511"/>
      <c r="P40" s="511"/>
      <c r="Q40" s="511"/>
      <c r="R40" s="511"/>
      <c r="S40" s="511"/>
      <c r="T40" s="511"/>
      <c r="U40" s="511"/>
      <c r="V40" s="511"/>
      <c r="W40" s="511"/>
      <c r="X40" s="511"/>
      <c r="Y40" s="511"/>
      <c r="Z40" s="511"/>
      <c r="AA40" s="512"/>
      <c r="AB40" s="165"/>
    </row>
    <row r="41" spans="2:28">
      <c r="B41" s="173"/>
      <c r="C41" s="62" t="s">
        <v>162</v>
      </c>
      <c r="D41" s="59"/>
      <c r="E41" s="59"/>
      <c r="F41" s="59"/>
      <c r="H41" s="62" t="s">
        <v>163</v>
      </c>
      <c r="I41" s="59"/>
      <c r="J41" s="59"/>
      <c r="K41" s="59"/>
      <c r="M41" s="510"/>
      <c r="N41" s="511"/>
      <c r="O41" s="511"/>
      <c r="P41" s="511"/>
      <c r="Q41" s="511"/>
      <c r="R41" s="511"/>
      <c r="S41" s="511"/>
      <c r="T41" s="511"/>
      <c r="U41" s="511"/>
      <c r="V41" s="511"/>
      <c r="W41" s="511"/>
      <c r="X41" s="511"/>
      <c r="Y41" s="511"/>
      <c r="Z41" s="511"/>
      <c r="AA41" s="512"/>
      <c r="AB41" s="165"/>
    </row>
    <row r="42" spans="2:28">
      <c r="B42" s="173"/>
      <c r="C42" s="62" t="s">
        <v>164</v>
      </c>
      <c r="D42" s="59"/>
      <c r="E42" s="59"/>
      <c r="F42" s="59"/>
      <c r="H42" s="62" t="s">
        <v>165</v>
      </c>
      <c r="I42" s="59"/>
      <c r="J42" s="59"/>
      <c r="K42" s="59"/>
      <c r="M42" s="510"/>
      <c r="N42" s="511"/>
      <c r="O42" s="511"/>
      <c r="P42" s="511"/>
      <c r="Q42" s="511"/>
      <c r="R42" s="511"/>
      <c r="S42" s="511"/>
      <c r="T42" s="511"/>
      <c r="U42" s="511"/>
      <c r="V42" s="511"/>
      <c r="W42" s="511"/>
      <c r="X42" s="511"/>
      <c r="Y42" s="511"/>
      <c r="Z42" s="511"/>
      <c r="AA42" s="512"/>
      <c r="AB42" s="165"/>
    </row>
    <row r="43" spans="2:28">
      <c r="B43" s="173"/>
      <c r="C43" s="62" t="s">
        <v>166</v>
      </c>
      <c r="D43" s="59"/>
      <c r="E43" s="59"/>
      <c r="F43" s="59"/>
      <c r="H43" s="62" t="s">
        <v>167</v>
      </c>
      <c r="I43" s="59"/>
      <c r="J43" s="59"/>
      <c r="K43" s="59"/>
      <c r="M43" s="510"/>
      <c r="N43" s="511"/>
      <c r="O43" s="511"/>
      <c r="P43" s="511"/>
      <c r="Q43" s="511"/>
      <c r="R43" s="511"/>
      <c r="S43" s="511"/>
      <c r="T43" s="511"/>
      <c r="U43" s="511"/>
      <c r="V43" s="511"/>
      <c r="W43" s="511"/>
      <c r="X43" s="511"/>
      <c r="Y43" s="511"/>
      <c r="Z43" s="511"/>
      <c r="AA43" s="512"/>
      <c r="AB43" s="165"/>
    </row>
    <row r="44" spans="2:28">
      <c r="B44" s="173"/>
      <c r="C44" s="62" t="s">
        <v>168</v>
      </c>
      <c r="D44" s="59"/>
      <c r="E44" s="59"/>
      <c r="F44" s="59"/>
      <c r="H44" s="62" t="s">
        <v>169</v>
      </c>
      <c r="I44" s="59"/>
      <c r="J44" s="59"/>
      <c r="K44" s="59"/>
      <c r="M44" s="510"/>
      <c r="N44" s="511"/>
      <c r="O44" s="511"/>
      <c r="P44" s="511"/>
      <c r="Q44" s="511"/>
      <c r="R44" s="511"/>
      <c r="S44" s="511"/>
      <c r="T44" s="511"/>
      <c r="U44" s="511"/>
      <c r="V44" s="511"/>
      <c r="W44" s="511"/>
      <c r="X44" s="511"/>
      <c r="Y44" s="511"/>
      <c r="Z44" s="511"/>
      <c r="AA44" s="512"/>
      <c r="AB44" s="165"/>
    </row>
    <row r="45" spans="2:28">
      <c r="B45" s="173"/>
      <c r="C45" s="62" t="s">
        <v>170</v>
      </c>
      <c r="D45" s="59"/>
      <c r="E45" s="59"/>
      <c r="F45" s="59"/>
      <c r="H45" s="62" t="s">
        <v>171</v>
      </c>
      <c r="I45" s="59"/>
      <c r="J45" s="59"/>
      <c r="K45" s="59"/>
      <c r="M45" s="510"/>
      <c r="N45" s="511"/>
      <c r="O45" s="511"/>
      <c r="P45" s="511"/>
      <c r="Q45" s="511"/>
      <c r="R45" s="511"/>
      <c r="S45" s="511"/>
      <c r="T45" s="511"/>
      <c r="U45" s="511"/>
      <c r="V45" s="511"/>
      <c r="W45" s="511"/>
      <c r="X45" s="511"/>
      <c r="Y45" s="511"/>
      <c r="Z45" s="511"/>
      <c r="AA45" s="512"/>
      <c r="AB45" s="165"/>
    </row>
    <row r="46" spans="2:28">
      <c r="B46" s="173"/>
      <c r="C46" s="62" t="s">
        <v>172</v>
      </c>
      <c r="D46" s="59"/>
      <c r="E46" s="59"/>
      <c r="F46" s="59"/>
      <c r="H46" s="62" t="s">
        <v>173</v>
      </c>
      <c r="I46" s="59"/>
      <c r="J46" s="59"/>
      <c r="K46" s="59"/>
      <c r="M46" s="510"/>
      <c r="N46" s="511"/>
      <c r="O46" s="511"/>
      <c r="P46" s="511"/>
      <c r="Q46" s="511"/>
      <c r="R46" s="511"/>
      <c r="S46" s="511"/>
      <c r="T46" s="511"/>
      <c r="U46" s="511"/>
      <c r="V46" s="511"/>
      <c r="W46" s="511"/>
      <c r="X46" s="511"/>
      <c r="Y46" s="511"/>
      <c r="Z46" s="511"/>
      <c r="AA46" s="512"/>
      <c r="AB46" s="165"/>
    </row>
    <row r="47" spans="2:28">
      <c r="B47" s="173"/>
      <c r="C47" s="62" t="s">
        <v>174</v>
      </c>
      <c r="D47" s="59"/>
      <c r="E47" s="59"/>
      <c r="F47" s="59"/>
      <c r="H47" s="62" t="s">
        <v>175</v>
      </c>
      <c r="I47" s="59"/>
      <c r="J47" s="59"/>
      <c r="K47" s="59"/>
      <c r="M47" s="510"/>
      <c r="N47" s="511"/>
      <c r="O47" s="511"/>
      <c r="P47" s="511"/>
      <c r="Q47" s="511"/>
      <c r="R47" s="511"/>
      <c r="S47" s="511"/>
      <c r="T47" s="511"/>
      <c r="U47" s="511"/>
      <c r="V47" s="511"/>
      <c r="W47" s="511"/>
      <c r="X47" s="511"/>
      <c r="Y47" s="511"/>
      <c r="Z47" s="511"/>
      <c r="AA47" s="512"/>
      <c r="AB47" s="165"/>
    </row>
    <row r="48" spans="2:28">
      <c r="B48" s="173"/>
      <c r="C48" s="62" t="s">
        <v>176</v>
      </c>
      <c r="D48" s="59"/>
      <c r="E48" s="59"/>
      <c r="F48" s="59"/>
      <c r="H48" s="62" t="s">
        <v>177</v>
      </c>
      <c r="I48" s="59"/>
      <c r="J48" s="59"/>
      <c r="K48" s="59"/>
      <c r="M48" s="510"/>
      <c r="N48" s="511"/>
      <c r="O48" s="511"/>
      <c r="P48" s="511"/>
      <c r="Q48" s="511"/>
      <c r="R48" s="511"/>
      <c r="S48" s="511"/>
      <c r="T48" s="511"/>
      <c r="U48" s="511"/>
      <c r="V48" s="511"/>
      <c r="W48" s="511"/>
      <c r="X48" s="511"/>
      <c r="Y48" s="511"/>
      <c r="Z48" s="511"/>
      <c r="AA48" s="512"/>
      <c r="AB48" s="165"/>
    </row>
    <row r="49" spans="2:28">
      <c r="B49" s="173"/>
      <c r="C49" s="62" t="s">
        <v>178</v>
      </c>
      <c r="D49" s="59"/>
      <c r="E49" s="59"/>
      <c r="F49" s="59"/>
      <c r="H49" s="62" t="s">
        <v>179</v>
      </c>
      <c r="I49" s="59"/>
      <c r="J49" s="59"/>
      <c r="K49" s="59"/>
      <c r="M49" s="513"/>
      <c r="N49" s="514"/>
      <c r="O49" s="514"/>
      <c r="P49" s="514"/>
      <c r="Q49" s="514"/>
      <c r="R49" s="514"/>
      <c r="S49" s="514"/>
      <c r="T49" s="514"/>
      <c r="U49" s="514"/>
      <c r="V49" s="514"/>
      <c r="W49" s="514"/>
      <c r="X49" s="514"/>
      <c r="Y49" s="514"/>
      <c r="Z49" s="514"/>
      <c r="AA49" s="515"/>
      <c r="AB49" s="165"/>
    </row>
    <row r="50" spans="2:28">
      <c r="B50" s="173"/>
      <c r="C50" s="62" t="s">
        <v>180</v>
      </c>
      <c r="D50" s="59"/>
      <c r="E50" s="59"/>
      <c r="F50" s="59"/>
      <c r="H50" s="62" t="s">
        <v>181</v>
      </c>
      <c r="I50" s="59"/>
      <c r="J50" s="59"/>
      <c r="K50" s="59"/>
      <c r="AB50" s="165"/>
    </row>
    <row r="51" spans="2:28">
      <c r="B51" s="173"/>
      <c r="C51" s="62" t="s">
        <v>182</v>
      </c>
      <c r="D51" s="59"/>
      <c r="E51" s="59"/>
      <c r="F51" s="59"/>
      <c r="H51" s="62" t="s">
        <v>183</v>
      </c>
      <c r="I51" s="59"/>
      <c r="J51" s="59"/>
      <c r="K51" s="59"/>
      <c r="M51" s="503" t="s">
        <v>184</v>
      </c>
      <c r="N51" s="503"/>
      <c r="O51" s="503"/>
      <c r="P51" s="503"/>
      <c r="Q51" s="503"/>
      <c r="R51" s="503"/>
      <c r="S51" s="503"/>
      <c r="T51" s="503"/>
      <c r="U51" s="503"/>
      <c r="V51" s="503"/>
      <c r="W51" s="503"/>
      <c r="X51" s="503"/>
      <c r="Y51" s="503"/>
      <c r="Z51" s="503"/>
      <c r="AA51" s="503"/>
      <c r="AB51" s="165"/>
    </row>
    <row r="52" spans="2:28">
      <c r="B52" s="173"/>
      <c r="C52" s="62" t="s">
        <v>185</v>
      </c>
      <c r="D52" s="59"/>
      <c r="E52" s="59"/>
      <c r="F52" s="59"/>
      <c r="H52" s="62" t="s">
        <v>186</v>
      </c>
      <c r="I52" s="59"/>
      <c r="J52" s="59"/>
      <c r="K52" s="59"/>
      <c r="M52" s="503"/>
      <c r="N52" s="503"/>
      <c r="O52" s="503"/>
      <c r="P52" s="503"/>
      <c r="Q52" s="503"/>
      <c r="R52" s="503"/>
      <c r="S52" s="503"/>
      <c r="T52" s="503"/>
      <c r="U52" s="503"/>
      <c r="V52" s="503"/>
      <c r="W52" s="503"/>
      <c r="X52" s="503"/>
      <c r="Y52" s="503"/>
      <c r="Z52" s="503"/>
      <c r="AA52" s="503"/>
      <c r="AB52" s="165"/>
    </row>
    <row r="53" spans="2:28">
      <c r="B53" s="173"/>
      <c r="C53" s="62" t="s">
        <v>187</v>
      </c>
      <c r="D53" s="59"/>
      <c r="E53" s="59"/>
      <c r="F53" s="59"/>
      <c r="H53" s="62" t="s">
        <v>188</v>
      </c>
      <c r="I53" s="59"/>
      <c r="J53" s="59"/>
      <c r="K53" s="59"/>
      <c r="M53" s="503"/>
      <c r="N53" s="503"/>
      <c r="O53" s="503"/>
      <c r="P53" s="503"/>
      <c r="Q53" s="503"/>
      <c r="R53" s="503"/>
      <c r="S53" s="503"/>
      <c r="T53" s="503"/>
      <c r="U53" s="503"/>
      <c r="V53" s="503"/>
      <c r="W53" s="503"/>
      <c r="X53" s="503"/>
      <c r="Y53" s="503"/>
      <c r="Z53" s="503"/>
      <c r="AA53" s="503"/>
      <c r="AB53" s="165"/>
    </row>
    <row r="54" spans="2:28">
      <c r="B54" s="173"/>
      <c r="C54" s="62" t="s">
        <v>189</v>
      </c>
      <c r="D54" s="59"/>
      <c r="E54" s="59"/>
      <c r="F54" s="59"/>
      <c r="H54" s="62" t="s">
        <v>190</v>
      </c>
      <c r="I54" s="59"/>
      <c r="J54" s="59"/>
      <c r="K54" s="59"/>
      <c r="M54" s="503"/>
      <c r="N54" s="503"/>
      <c r="O54" s="503"/>
      <c r="P54" s="503"/>
      <c r="Q54" s="503"/>
      <c r="R54" s="503"/>
      <c r="S54" s="503"/>
      <c r="T54" s="503"/>
      <c r="U54" s="503"/>
      <c r="V54" s="503"/>
      <c r="W54" s="503"/>
      <c r="X54" s="503"/>
      <c r="Y54" s="503"/>
      <c r="Z54" s="503"/>
      <c r="AA54" s="503"/>
      <c r="AB54" s="165"/>
    </row>
    <row r="55" spans="2:28">
      <c r="B55" s="173"/>
      <c r="C55" s="62" t="s">
        <v>191</v>
      </c>
      <c r="D55" s="59"/>
      <c r="E55" s="59"/>
      <c r="F55" s="59"/>
      <c r="H55" s="62" t="s">
        <v>192</v>
      </c>
      <c r="I55" s="59"/>
      <c r="J55" s="59"/>
      <c r="K55" s="59"/>
      <c r="M55" s="503"/>
      <c r="N55" s="503"/>
      <c r="O55" s="503"/>
      <c r="P55" s="503"/>
      <c r="Q55" s="503"/>
      <c r="R55" s="503"/>
      <c r="S55" s="503"/>
      <c r="T55" s="503"/>
      <c r="U55" s="503"/>
      <c r="V55" s="503"/>
      <c r="W55" s="503"/>
      <c r="X55" s="503"/>
      <c r="Y55" s="503"/>
      <c r="Z55" s="503"/>
      <c r="AA55" s="503"/>
      <c r="AB55" s="165"/>
    </row>
    <row r="56" spans="2:28">
      <c r="B56" s="173"/>
      <c r="C56" s="62" t="s">
        <v>193</v>
      </c>
      <c r="D56" s="59"/>
      <c r="E56" s="59"/>
      <c r="F56" s="59"/>
      <c r="H56" s="62" t="s">
        <v>194</v>
      </c>
      <c r="I56" s="59"/>
      <c r="J56" s="59"/>
      <c r="K56" s="59"/>
      <c r="M56" s="503"/>
      <c r="N56" s="503"/>
      <c r="O56" s="503"/>
      <c r="P56" s="503"/>
      <c r="Q56" s="503"/>
      <c r="R56" s="503"/>
      <c r="S56" s="503"/>
      <c r="T56" s="503"/>
      <c r="U56" s="503"/>
      <c r="V56" s="503"/>
      <c r="W56" s="503"/>
      <c r="X56" s="503"/>
      <c r="Y56" s="503"/>
      <c r="Z56" s="503"/>
      <c r="AA56" s="503"/>
      <c r="AB56" s="165"/>
    </row>
    <row r="57" spans="2:28">
      <c r="B57" s="173"/>
      <c r="C57" s="62" t="s">
        <v>195</v>
      </c>
      <c r="D57" s="59"/>
      <c r="E57" s="59"/>
      <c r="F57" s="59"/>
      <c r="H57" s="62" t="s">
        <v>196</v>
      </c>
      <c r="I57" s="59"/>
      <c r="J57" s="59"/>
      <c r="K57" s="59"/>
      <c r="M57" s="503"/>
      <c r="N57" s="503"/>
      <c r="O57" s="503"/>
      <c r="P57" s="503"/>
      <c r="Q57" s="503"/>
      <c r="R57" s="503"/>
      <c r="S57" s="503"/>
      <c r="T57" s="503"/>
      <c r="U57" s="503"/>
      <c r="V57" s="503"/>
      <c r="W57" s="503"/>
      <c r="X57" s="503"/>
      <c r="Y57" s="503"/>
      <c r="Z57" s="503"/>
      <c r="AA57" s="503"/>
      <c r="AB57" s="165"/>
    </row>
    <row r="58" spans="2:28">
      <c r="B58" s="173"/>
      <c r="C58" s="62" t="s">
        <v>197</v>
      </c>
      <c r="D58" s="59"/>
      <c r="E58" s="59"/>
      <c r="F58" s="59"/>
      <c r="H58" s="62" t="s">
        <v>198</v>
      </c>
      <c r="I58" s="59"/>
      <c r="J58" s="59"/>
      <c r="K58" s="59"/>
      <c r="M58" s="503"/>
      <c r="N58" s="503"/>
      <c r="O58" s="503"/>
      <c r="P58" s="503"/>
      <c r="Q58" s="503"/>
      <c r="R58" s="503"/>
      <c r="S58" s="503"/>
      <c r="T58" s="503"/>
      <c r="U58" s="503"/>
      <c r="V58" s="503"/>
      <c r="W58" s="503"/>
      <c r="X58" s="503"/>
      <c r="Y58" s="503"/>
      <c r="Z58" s="503"/>
      <c r="AA58" s="503"/>
      <c r="AB58" s="165"/>
    </row>
    <row r="59" spans="2:28">
      <c r="B59" s="173"/>
      <c r="C59" s="62" t="s">
        <v>199</v>
      </c>
      <c r="D59" s="59"/>
      <c r="E59" s="59"/>
      <c r="F59" s="59"/>
      <c r="H59" s="62" t="s">
        <v>200</v>
      </c>
      <c r="I59" s="59"/>
      <c r="J59" s="59"/>
      <c r="K59" s="59"/>
      <c r="M59" s="503"/>
      <c r="N59" s="503"/>
      <c r="O59" s="503"/>
      <c r="P59" s="503"/>
      <c r="Q59" s="503"/>
      <c r="R59" s="503"/>
      <c r="S59" s="503"/>
      <c r="T59" s="503"/>
      <c r="U59" s="503"/>
      <c r="V59" s="503"/>
      <c r="W59" s="503"/>
      <c r="X59" s="503"/>
      <c r="Y59" s="503"/>
      <c r="Z59" s="503"/>
      <c r="AA59" s="503"/>
      <c r="AB59" s="165"/>
    </row>
    <row r="60" spans="2:28">
      <c r="B60" s="173"/>
      <c r="C60" s="62" t="s">
        <v>201</v>
      </c>
      <c r="D60" s="59"/>
      <c r="E60" s="59"/>
      <c r="F60" s="59"/>
      <c r="H60" s="62" t="s">
        <v>202</v>
      </c>
      <c r="I60" s="59"/>
      <c r="J60" s="59"/>
      <c r="K60" s="59"/>
      <c r="M60" s="503"/>
      <c r="N60" s="503"/>
      <c r="O60" s="503"/>
      <c r="P60" s="503"/>
      <c r="Q60" s="503"/>
      <c r="R60" s="503"/>
      <c r="S60" s="503"/>
      <c r="T60" s="503"/>
      <c r="U60" s="503"/>
      <c r="V60" s="503"/>
      <c r="W60" s="503"/>
      <c r="X60" s="503"/>
      <c r="Y60" s="503"/>
      <c r="Z60" s="503"/>
      <c r="AA60" s="503"/>
      <c r="AB60" s="165"/>
    </row>
    <row r="61" spans="2:28">
      <c r="B61" s="173"/>
      <c r="C61" s="62" t="s">
        <v>203</v>
      </c>
      <c r="D61" s="59"/>
      <c r="E61" s="59"/>
      <c r="F61" s="59"/>
      <c r="H61" s="62" t="s">
        <v>204</v>
      </c>
      <c r="I61" s="59"/>
      <c r="J61" s="59"/>
      <c r="K61" s="59"/>
      <c r="M61" s="503"/>
      <c r="N61" s="503"/>
      <c r="O61" s="503"/>
      <c r="P61" s="503"/>
      <c r="Q61" s="503"/>
      <c r="R61" s="503"/>
      <c r="S61" s="503"/>
      <c r="T61" s="503"/>
      <c r="U61" s="503"/>
      <c r="V61" s="503"/>
      <c r="W61" s="503"/>
      <c r="X61" s="503"/>
      <c r="Y61" s="503"/>
      <c r="Z61" s="503"/>
      <c r="AA61" s="503"/>
      <c r="AB61" s="165"/>
    </row>
    <row r="62" spans="2:28">
      <c r="B62" s="173"/>
      <c r="C62" s="62" t="s">
        <v>205</v>
      </c>
      <c r="D62" s="59"/>
      <c r="E62" s="59"/>
      <c r="F62" s="59"/>
      <c r="H62" s="62" t="s">
        <v>206</v>
      </c>
      <c r="I62" s="59"/>
      <c r="J62" s="59"/>
      <c r="K62" s="59"/>
      <c r="M62" s="503"/>
      <c r="N62" s="503"/>
      <c r="O62" s="503"/>
      <c r="P62" s="503"/>
      <c r="Q62" s="503"/>
      <c r="R62" s="503"/>
      <c r="S62" s="503"/>
      <c r="T62" s="503"/>
      <c r="U62" s="503"/>
      <c r="V62" s="503"/>
      <c r="W62" s="503"/>
      <c r="X62" s="503"/>
      <c r="Y62" s="503"/>
      <c r="Z62" s="503"/>
      <c r="AA62" s="503"/>
      <c r="AB62" s="165"/>
    </row>
    <row r="63" spans="2:28">
      <c r="B63" s="173"/>
      <c r="C63" s="62" t="s">
        <v>207</v>
      </c>
      <c r="D63" s="59"/>
      <c r="E63" s="59"/>
      <c r="F63" s="59"/>
      <c r="H63" s="62" t="s">
        <v>208</v>
      </c>
      <c r="I63" s="59"/>
      <c r="J63" s="59"/>
      <c r="K63" s="59"/>
      <c r="M63" s="503"/>
      <c r="N63" s="503"/>
      <c r="O63" s="503"/>
      <c r="P63" s="503"/>
      <c r="Q63" s="503"/>
      <c r="R63" s="503"/>
      <c r="S63" s="503"/>
      <c r="T63" s="503"/>
      <c r="U63" s="503"/>
      <c r="V63" s="503"/>
      <c r="W63" s="503"/>
      <c r="X63" s="503"/>
      <c r="Y63" s="503"/>
      <c r="Z63" s="503"/>
      <c r="AA63" s="503"/>
      <c r="AB63" s="165"/>
    </row>
    <row r="64" spans="2:28">
      <c r="B64" s="173"/>
      <c r="C64" s="62" t="s">
        <v>209</v>
      </c>
      <c r="D64" s="59"/>
      <c r="E64" s="59"/>
      <c r="F64" s="59"/>
      <c r="H64" s="62" t="s">
        <v>210</v>
      </c>
      <c r="I64" s="59"/>
      <c r="J64" s="59"/>
      <c r="K64" s="59"/>
      <c r="M64" s="503"/>
      <c r="N64" s="503"/>
      <c r="O64" s="503"/>
      <c r="P64" s="503"/>
      <c r="Q64" s="503"/>
      <c r="R64" s="503"/>
      <c r="S64" s="503"/>
      <c r="T64" s="503"/>
      <c r="U64" s="503"/>
      <c r="V64" s="503"/>
      <c r="W64" s="503"/>
      <c r="X64" s="503"/>
      <c r="Y64" s="503"/>
      <c r="Z64" s="503"/>
      <c r="AA64" s="503"/>
      <c r="AB64" s="165"/>
    </row>
    <row r="65" spans="2:28">
      <c r="B65" s="173"/>
      <c r="AB65" s="165"/>
    </row>
    <row r="66" spans="2:28">
      <c r="B66" s="176"/>
      <c r="C66" s="177"/>
      <c r="D66" s="299"/>
      <c r="E66" s="299"/>
      <c r="F66" s="299"/>
      <c r="G66" s="299"/>
      <c r="H66" s="177"/>
      <c r="I66" s="299"/>
      <c r="J66" s="299"/>
      <c r="K66" s="299"/>
      <c r="L66" s="177"/>
      <c r="M66" s="177"/>
      <c r="N66" s="177"/>
      <c r="O66" s="177"/>
      <c r="P66" s="177"/>
      <c r="Q66" s="177"/>
      <c r="R66" s="177"/>
      <c r="S66" s="177"/>
      <c r="T66" s="177"/>
      <c r="U66" s="177"/>
      <c r="V66" s="177"/>
      <c r="W66" s="177"/>
      <c r="X66" s="177"/>
      <c r="Y66" s="177"/>
      <c r="Z66" s="177"/>
      <c r="AA66" s="177"/>
      <c r="AB66" s="178"/>
    </row>
  </sheetData>
  <mergeCells count="8">
    <mergeCell ref="M51:AA64"/>
    <mergeCell ref="C3:AA7"/>
    <mergeCell ref="H8:K9"/>
    <mergeCell ref="H10:K11"/>
    <mergeCell ref="D10:F11"/>
    <mergeCell ref="C8:F9"/>
    <mergeCell ref="C10:C11"/>
    <mergeCell ref="M8:AA49"/>
  </mergeCells>
  <pageMargins left="0.7" right="0.7" top="0.75" bottom="0.75" header="0.3" footer="0.3"/>
  <pageSetup orientation="portrait" horizontalDpi="1200" verticalDpi="1200"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1:V82"/>
  <sheetViews>
    <sheetView showGridLines="0" zoomScale="130" zoomScaleNormal="130" workbookViewId="0">
      <selection activeCell="F5" sqref="F5:L5"/>
    </sheetView>
  </sheetViews>
  <sheetFormatPr defaultColWidth="8.85546875" defaultRowHeight="12.75"/>
  <cols>
    <col min="1" max="1" width="4.85546875" style="15" customWidth="1"/>
    <col min="2" max="2" width="1.42578125" style="15" customWidth="1"/>
    <col min="3" max="3" width="1.140625" style="15" customWidth="1"/>
    <col min="4" max="4" width="4.42578125" style="15" customWidth="1"/>
    <col min="5" max="5" width="10.140625" style="15" customWidth="1"/>
    <col min="6" max="6" width="5.42578125" style="15" customWidth="1"/>
    <col min="7" max="7" width="5.140625" style="15" customWidth="1"/>
    <col min="8" max="8" width="6.42578125" style="15" customWidth="1"/>
    <col min="9" max="10" width="5.140625" style="15" customWidth="1"/>
    <col min="11" max="11" width="6.140625" style="15" customWidth="1"/>
    <col min="12" max="12" width="6.42578125" style="15" customWidth="1"/>
    <col min="13" max="13" width="7.85546875" style="15" customWidth="1"/>
    <col min="14" max="14" width="5.140625" style="15" customWidth="1"/>
    <col min="15" max="15" width="6.42578125" style="15" customWidth="1"/>
    <col min="16" max="17" width="5.140625" style="15" customWidth="1"/>
    <col min="18" max="18" width="6" style="15" customWidth="1"/>
    <col min="19" max="19" width="11.140625" style="15" customWidth="1"/>
    <col min="20" max="20" width="3.140625" style="15" customWidth="1"/>
    <col min="21" max="22" width="1.42578125" style="15" customWidth="1"/>
    <col min="23" max="16384" width="8.85546875" style="15"/>
  </cols>
  <sheetData>
    <row r="1" spans="2:22" ht="9" customHeight="1"/>
    <row r="3" spans="2:22" ht="24" thickBot="1">
      <c r="B3" s="202"/>
      <c r="C3" s="546" t="s">
        <v>211</v>
      </c>
      <c r="D3" s="546"/>
      <c r="E3" s="546"/>
      <c r="F3" s="546"/>
      <c r="G3" s="546"/>
      <c r="H3" s="546"/>
      <c r="I3" s="546"/>
      <c r="J3" s="546"/>
      <c r="K3" s="546"/>
      <c r="L3" s="546"/>
      <c r="M3" s="546"/>
      <c r="N3" s="546"/>
      <c r="O3" s="546"/>
      <c r="P3" s="546"/>
      <c r="Q3" s="546"/>
      <c r="R3" s="546"/>
      <c r="S3" s="546"/>
      <c r="T3" s="546"/>
      <c r="U3" s="546"/>
      <c r="V3" s="203"/>
    </row>
    <row r="4" spans="2:22">
      <c r="B4" s="204"/>
      <c r="C4" s="89"/>
      <c r="D4" s="54"/>
      <c r="E4" s="54"/>
      <c r="F4" s="54"/>
      <c r="G4" s="54"/>
      <c r="H4" s="54"/>
      <c r="I4" s="54"/>
      <c r="J4" s="54"/>
      <c r="K4" s="54"/>
      <c r="L4" s="54"/>
      <c r="M4" s="54"/>
      <c r="N4" s="54"/>
      <c r="O4" s="54"/>
      <c r="P4" s="54"/>
      <c r="Q4" s="54"/>
      <c r="R4" s="54"/>
      <c r="S4" s="54"/>
      <c r="T4" s="54"/>
      <c r="U4" s="90"/>
      <c r="V4" s="205"/>
    </row>
    <row r="5" spans="2:22">
      <c r="B5" s="204"/>
      <c r="C5" s="91"/>
      <c r="D5" s="308" t="s">
        <v>212</v>
      </c>
      <c r="E5" s="92"/>
      <c r="F5" s="547" t="s">
        <v>27</v>
      </c>
      <c r="G5" s="547"/>
      <c r="H5" s="538"/>
      <c r="I5" s="538"/>
      <c r="J5" s="538"/>
      <c r="K5" s="538"/>
      <c r="L5" s="538"/>
      <c r="M5" s="544" t="s">
        <v>213</v>
      </c>
      <c r="N5" s="545"/>
      <c r="O5" s="545"/>
      <c r="P5" s="312" t="s">
        <v>27</v>
      </c>
      <c r="Q5" s="312"/>
      <c r="R5" s="312"/>
      <c r="S5" s="312"/>
      <c r="T5" s="216"/>
      <c r="U5" s="217"/>
      <c r="V5" s="205"/>
    </row>
    <row r="6" spans="2:22" ht="9" customHeight="1">
      <c r="B6" s="204"/>
      <c r="C6" s="91"/>
      <c r="D6" s="308"/>
      <c r="E6" s="92"/>
      <c r="F6" s="307"/>
      <c r="G6" s="307"/>
      <c r="H6" s="307"/>
      <c r="I6" s="307"/>
      <c r="J6" s="307"/>
      <c r="K6" s="307"/>
      <c r="L6" s="307"/>
      <c r="M6" s="309"/>
      <c r="N6" s="310"/>
      <c r="O6" s="310"/>
      <c r="P6" s="308"/>
      <c r="Q6" s="92"/>
      <c r="R6" s="92"/>
      <c r="S6" s="92"/>
      <c r="T6" s="92"/>
      <c r="U6" s="93"/>
      <c r="V6" s="205"/>
    </row>
    <row r="7" spans="2:22">
      <c r="B7" s="204"/>
      <c r="C7" s="91"/>
      <c r="D7" s="542" t="s">
        <v>214</v>
      </c>
      <c r="E7" s="542"/>
      <c r="F7" s="542"/>
      <c r="G7" s="542"/>
      <c r="H7" s="548"/>
      <c r="I7" s="548"/>
      <c r="J7" s="548"/>
      <c r="K7" s="548"/>
      <c r="L7" s="92"/>
      <c r="M7" s="545" t="s">
        <v>215</v>
      </c>
      <c r="N7" s="545"/>
      <c r="O7" s="545"/>
      <c r="P7" s="99"/>
      <c r="Q7" s="99"/>
      <c r="R7" s="99"/>
      <c r="S7" s="99"/>
      <c r="T7" s="92"/>
      <c r="U7" s="93"/>
      <c r="V7" s="205"/>
    </row>
    <row r="8" spans="2:22" ht="9" customHeight="1">
      <c r="B8" s="204"/>
      <c r="C8" s="91"/>
      <c r="D8" s="308"/>
      <c r="E8" s="308"/>
      <c r="F8" s="308"/>
      <c r="G8" s="308"/>
      <c r="H8" s="94"/>
      <c r="I8" s="94"/>
      <c r="J8" s="94"/>
      <c r="K8" s="94"/>
      <c r="L8" s="92"/>
      <c r="M8" s="310"/>
      <c r="N8" s="310"/>
      <c r="O8" s="310"/>
      <c r="P8" s="95"/>
      <c r="Q8" s="95"/>
      <c r="R8" s="95"/>
      <c r="S8" s="95"/>
      <c r="T8" s="92"/>
      <c r="U8" s="93"/>
      <c r="V8" s="205"/>
    </row>
    <row r="9" spans="2:22">
      <c r="B9" s="204"/>
      <c r="C9" s="91"/>
      <c r="D9" s="542" t="s">
        <v>216</v>
      </c>
      <c r="E9" s="542"/>
      <c r="F9" s="542"/>
      <c r="G9" s="542"/>
      <c r="H9" s="538"/>
      <c r="I9" s="549"/>
      <c r="J9" s="549"/>
      <c r="K9" s="549"/>
      <c r="L9" s="549"/>
      <c r="M9" s="96"/>
      <c r="N9" s="307"/>
      <c r="O9" s="307" t="s">
        <v>217</v>
      </c>
      <c r="P9" s="550" t="s">
        <v>27</v>
      </c>
      <c r="Q9" s="550"/>
      <c r="R9" s="550"/>
      <c r="S9" s="550"/>
      <c r="T9" s="211"/>
      <c r="U9" s="93"/>
      <c r="V9" s="205"/>
    </row>
    <row r="10" spans="2:22" ht="9" customHeight="1">
      <c r="B10" s="204"/>
      <c r="C10" s="91"/>
      <c r="D10" s="308"/>
      <c r="E10" s="308"/>
      <c r="F10" s="308"/>
      <c r="G10" s="308"/>
      <c r="H10" s="307"/>
      <c r="I10" s="92"/>
      <c r="J10" s="92"/>
      <c r="K10" s="92"/>
      <c r="L10" s="92"/>
      <c r="M10" s="96"/>
      <c r="N10" s="307"/>
      <c r="O10" s="307"/>
      <c r="P10" s="306"/>
      <c r="Q10" s="306"/>
      <c r="R10" s="95"/>
      <c r="S10" s="306"/>
      <c r="T10" s="307"/>
      <c r="U10" s="93"/>
      <c r="V10" s="205"/>
    </row>
    <row r="11" spans="2:22">
      <c r="B11" s="204"/>
      <c r="C11" s="91"/>
      <c r="D11" s="542" t="s">
        <v>218</v>
      </c>
      <c r="E11" s="542"/>
      <c r="F11" s="542"/>
      <c r="G11" s="542"/>
      <c r="H11" s="542"/>
      <c r="I11" s="531"/>
      <c r="J11" s="531"/>
      <c r="K11" s="531"/>
      <c r="L11" s="531"/>
      <c r="M11" s="531"/>
      <c r="N11" s="531"/>
      <c r="O11" s="531"/>
      <c r="P11" s="531"/>
      <c r="Q11" s="531"/>
      <c r="R11" s="307" t="s">
        <v>217</v>
      </c>
      <c r="S11" s="311"/>
      <c r="T11" s="98"/>
      <c r="U11" s="93"/>
      <c r="V11" s="205"/>
    </row>
    <row r="12" spans="2:22" ht="9" customHeight="1">
      <c r="B12" s="204"/>
      <c r="C12" s="91"/>
      <c r="D12" s="92"/>
      <c r="E12" s="92"/>
      <c r="F12" s="92"/>
      <c r="G12" s="92"/>
      <c r="H12" s="92"/>
      <c r="I12" s="97"/>
      <c r="J12" s="92"/>
      <c r="K12" s="92"/>
      <c r="L12" s="92"/>
      <c r="M12" s="92"/>
      <c r="N12" s="92"/>
      <c r="O12" s="92"/>
      <c r="P12" s="92"/>
      <c r="Q12" s="92"/>
      <c r="R12" s="307"/>
      <c r="S12" s="98"/>
      <c r="T12" s="98"/>
      <c r="U12" s="93"/>
      <c r="V12" s="205"/>
    </row>
    <row r="13" spans="2:22" ht="17.25" customHeight="1">
      <c r="B13" s="204"/>
      <c r="C13" s="91"/>
      <c r="D13" s="542" t="s">
        <v>219</v>
      </c>
      <c r="E13" s="542"/>
      <c r="F13" s="542"/>
      <c r="G13" s="542"/>
      <c r="H13" s="542"/>
      <c r="I13" s="92"/>
      <c r="J13" s="92"/>
      <c r="K13" s="544" t="s">
        <v>220</v>
      </c>
      <c r="L13" s="545"/>
      <c r="M13" s="545"/>
      <c r="N13" s="518"/>
      <c r="O13" s="518"/>
      <c r="P13" s="518"/>
      <c r="Q13" s="545" t="s">
        <v>221</v>
      </c>
      <c r="R13" s="545"/>
      <c r="S13" s="99"/>
      <c r="T13" s="92"/>
      <c r="U13" s="93"/>
      <c r="V13" s="205"/>
    </row>
    <row r="14" spans="2:22" ht="9" customHeight="1">
      <c r="B14" s="204"/>
      <c r="C14" s="91"/>
      <c r="D14" s="92"/>
      <c r="E14" s="100"/>
      <c r="F14" s="100"/>
      <c r="G14" s="100"/>
      <c r="H14" s="92"/>
      <c r="I14" s="92"/>
      <c r="J14" s="92"/>
      <c r="K14" s="309"/>
      <c r="L14" s="310"/>
      <c r="M14" s="310"/>
      <c r="N14" s="95"/>
      <c r="O14" s="95"/>
      <c r="P14" s="95"/>
      <c r="Q14" s="310"/>
      <c r="R14" s="310"/>
      <c r="S14" s="95"/>
      <c r="T14" s="92"/>
      <c r="U14" s="93"/>
      <c r="V14" s="205"/>
    </row>
    <row r="15" spans="2:22">
      <c r="B15" s="204"/>
      <c r="C15" s="91"/>
      <c r="D15" s="530" t="s">
        <v>222</v>
      </c>
      <c r="E15" s="530"/>
      <c r="F15" s="518"/>
      <c r="G15" s="518"/>
      <c r="H15" s="518"/>
      <c r="I15" s="530" t="s">
        <v>223</v>
      </c>
      <c r="J15" s="530"/>
      <c r="K15" s="530"/>
      <c r="L15" s="530"/>
      <c r="M15" s="530"/>
      <c r="N15" s="543"/>
      <c r="O15" s="543"/>
      <c r="P15" s="543"/>
      <c r="Q15" s="543"/>
      <c r="R15" s="307" t="s">
        <v>217</v>
      </c>
      <c r="S15" s="311"/>
      <c r="T15" s="98"/>
      <c r="U15" s="93"/>
      <c r="V15" s="205"/>
    </row>
    <row r="16" spans="2:22" ht="9" customHeight="1">
      <c r="B16" s="204"/>
      <c r="C16" s="91"/>
      <c r="U16" s="101"/>
      <c r="V16" s="205"/>
    </row>
    <row r="17" spans="2:22">
      <c r="B17" s="204"/>
      <c r="C17" s="91"/>
      <c r="D17" s="301" t="s">
        <v>224</v>
      </c>
      <c r="E17" s="92"/>
      <c r="F17" s="92"/>
      <c r="G17" s="92"/>
      <c r="H17" s="92"/>
      <c r="I17" s="92"/>
      <c r="J17" s="92"/>
      <c r="K17" s="92"/>
      <c r="L17" s="301" t="s">
        <v>225</v>
      </c>
      <c r="M17" s="92"/>
      <c r="N17" s="92"/>
      <c r="O17" s="92"/>
      <c r="P17" s="92"/>
      <c r="Q17" s="92"/>
      <c r="R17" s="92"/>
      <c r="S17" s="92"/>
      <c r="T17" s="92"/>
      <c r="U17" s="93"/>
      <c r="V17" s="205"/>
    </row>
    <row r="18" spans="2:22" ht="9" customHeight="1">
      <c r="B18" s="204"/>
      <c r="C18" s="91"/>
      <c r="D18" s="92"/>
      <c r="E18" s="92"/>
      <c r="F18" s="92"/>
      <c r="G18" s="92"/>
      <c r="H18" s="92"/>
      <c r="I18" s="92"/>
      <c r="J18" s="92"/>
      <c r="K18" s="92"/>
      <c r="L18" s="92"/>
      <c r="M18" s="92"/>
      <c r="N18" s="92"/>
      <c r="O18" s="92"/>
      <c r="P18" s="92"/>
      <c r="Q18" s="92"/>
      <c r="R18" s="92"/>
      <c r="S18" s="92"/>
      <c r="T18" s="92"/>
      <c r="U18" s="93"/>
      <c r="V18" s="205"/>
    </row>
    <row r="19" spans="2:22">
      <c r="B19" s="204"/>
      <c r="C19" s="91"/>
      <c r="D19" s="536" t="s">
        <v>27</v>
      </c>
      <c r="E19" s="536"/>
      <c r="F19" s="536"/>
      <c r="G19" s="536"/>
      <c r="H19" s="536"/>
      <c r="I19" s="534" t="s">
        <v>27</v>
      </c>
      <c r="J19" s="534"/>
      <c r="K19" s="92"/>
      <c r="L19" s="521"/>
      <c r="M19" s="521"/>
      <c r="N19" s="521"/>
      <c r="O19" s="521"/>
      <c r="P19" s="521"/>
      <c r="Q19" s="521"/>
      <c r="R19" s="521"/>
      <c r="S19" s="521"/>
      <c r="T19" s="305"/>
      <c r="U19" s="93"/>
      <c r="V19" s="205"/>
    </row>
    <row r="20" spans="2:22">
      <c r="B20" s="204"/>
      <c r="C20" s="91"/>
      <c r="D20" s="304" t="s">
        <v>226</v>
      </c>
      <c r="E20" s="92"/>
      <c r="F20" s="92"/>
      <c r="G20" s="92"/>
      <c r="H20" s="92"/>
      <c r="I20" s="92"/>
      <c r="J20" s="310"/>
      <c r="K20" s="92"/>
      <c r="L20" s="308" t="s">
        <v>227</v>
      </c>
      <c r="M20" s="92"/>
      <c r="N20" s="92"/>
      <c r="O20" s="92"/>
      <c r="P20" s="92"/>
      <c r="Q20" s="92"/>
      <c r="R20" s="92"/>
      <c r="S20" s="92"/>
      <c r="T20" s="92"/>
      <c r="U20" s="93"/>
      <c r="V20" s="205"/>
    </row>
    <row r="21" spans="2:22" ht="9" customHeight="1">
      <c r="B21" s="204"/>
      <c r="C21" s="91"/>
      <c r="D21" s="92"/>
      <c r="E21" s="92"/>
      <c r="F21" s="92"/>
      <c r="G21" s="92"/>
      <c r="H21" s="92"/>
      <c r="I21" s="92"/>
      <c r="J21" s="92"/>
      <c r="K21" s="92"/>
      <c r="L21" s="92"/>
      <c r="M21" s="92"/>
      <c r="N21" s="310"/>
      <c r="O21" s="533"/>
      <c r="P21" s="533"/>
      <c r="Q21" s="533"/>
      <c r="R21" s="533"/>
      <c r="S21" s="533"/>
      <c r="T21" s="305"/>
      <c r="U21" s="93"/>
      <c r="V21" s="205"/>
    </row>
    <row r="22" spans="2:22">
      <c r="B22" s="204"/>
      <c r="C22" s="91"/>
      <c r="D22" s="534"/>
      <c r="E22" s="534"/>
      <c r="F22" s="534"/>
      <c r="G22" s="534"/>
      <c r="H22" s="534"/>
      <c r="I22" s="534"/>
      <c r="J22" s="534"/>
      <c r="K22" s="92"/>
      <c r="L22" s="535"/>
      <c r="M22" s="535"/>
      <c r="N22" s="535"/>
      <c r="O22" s="535"/>
      <c r="P22" s="535"/>
      <c r="Q22" s="535"/>
      <c r="R22" s="535"/>
      <c r="S22" s="535"/>
      <c r="T22" s="92"/>
      <c r="U22" s="93"/>
      <c r="V22" s="205"/>
    </row>
    <row r="23" spans="2:22">
      <c r="B23" s="204"/>
      <c r="C23" s="91"/>
      <c r="D23" s="92" t="s">
        <v>228</v>
      </c>
      <c r="E23" s="92"/>
      <c r="F23" s="92"/>
      <c r="G23" s="92"/>
      <c r="H23" s="92"/>
      <c r="I23" s="92"/>
      <c r="J23" s="92"/>
      <c r="K23" s="92"/>
      <c r="L23" s="308" t="s">
        <v>229</v>
      </c>
      <c r="M23" s="92"/>
      <c r="N23" s="310"/>
      <c r="O23" s="102"/>
      <c r="P23" s="102"/>
      <c r="Q23" s="102"/>
      <c r="R23" s="102"/>
      <c r="S23" s="102"/>
      <c r="T23" s="212"/>
      <c r="U23" s="93"/>
      <c r="V23" s="205"/>
    </row>
    <row r="24" spans="2:22" ht="9" customHeight="1">
      <c r="B24" s="204"/>
      <c r="C24" s="91"/>
      <c r="D24" s="92"/>
      <c r="E24" s="92"/>
      <c r="F24" s="92"/>
      <c r="G24" s="92"/>
      <c r="H24" s="92"/>
      <c r="I24" s="92"/>
      <c r="J24" s="92"/>
      <c r="K24" s="92"/>
      <c r="L24" s="92"/>
      <c r="M24" s="92"/>
      <c r="N24" s="92"/>
      <c r="O24" s="92"/>
      <c r="P24" s="92"/>
      <c r="Q24" s="92"/>
      <c r="R24" s="92"/>
      <c r="S24" s="92"/>
      <c r="T24" s="92"/>
      <c r="U24" s="93"/>
      <c r="V24" s="205"/>
    </row>
    <row r="25" spans="2:22">
      <c r="B25" s="204"/>
      <c r="C25" s="91"/>
      <c r="D25" s="536" t="s">
        <v>27</v>
      </c>
      <c r="E25" s="536"/>
      <c r="F25" s="536"/>
      <c r="G25" s="537" t="s">
        <v>27</v>
      </c>
      <c r="H25" s="537"/>
      <c r="I25" s="537" t="s">
        <v>27</v>
      </c>
      <c r="J25" s="537"/>
      <c r="K25" s="538" t="s">
        <v>27</v>
      </c>
      <c r="L25" s="538"/>
      <c r="M25" s="539" t="s">
        <v>230</v>
      </c>
      <c r="N25" s="539"/>
      <c r="O25" s="534"/>
      <c r="P25" s="534"/>
      <c r="Q25" s="534"/>
      <c r="R25" s="534"/>
      <c r="S25" s="534"/>
      <c r="T25" s="213"/>
      <c r="U25" s="93"/>
      <c r="V25" s="205"/>
    </row>
    <row r="26" spans="2:22">
      <c r="B26" s="204"/>
      <c r="C26" s="91"/>
      <c r="D26" s="92" t="s">
        <v>231</v>
      </c>
      <c r="E26" s="92"/>
      <c r="F26" s="92"/>
      <c r="G26" s="540" t="s">
        <v>232</v>
      </c>
      <c r="H26" s="540"/>
      <c r="I26" s="540" t="s">
        <v>233</v>
      </c>
      <c r="J26" s="540"/>
      <c r="K26" s="541" t="s">
        <v>234</v>
      </c>
      <c r="L26" s="541"/>
      <c r="M26" s="92"/>
      <c r="N26" s="92"/>
      <c r="O26" s="92"/>
      <c r="P26" s="92"/>
      <c r="Q26" s="92"/>
      <c r="R26" s="92"/>
      <c r="S26" s="92"/>
      <c r="T26" s="92"/>
      <c r="U26" s="93"/>
      <c r="V26" s="205"/>
    </row>
    <row r="27" spans="2:22" ht="9" customHeight="1">
      <c r="B27" s="204"/>
      <c r="C27" s="91"/>
      <c r="D27" s="92"/>
      <c r="E27" s="92"/>
      <c r="F27" s="92"/>
      <c r="G27" s="92"/>
      <c r="H27" s="92"/>
      <c r="I27" s="92"/>
      <c r="J27" s="92"/>
      <c r="K27" s="92"/>
      <c r="L27" s="92"/>
      <c r="M27" s="92"/>
      <c r="N27" s="92"/>
      <c r="O27" s="92"/>
      <c r="P27" s="92"/>
      <c r="Q27" s="92"/>
      <c r="R27" s="92"/>
      <c r="S27" s="92"/>
      <c r="T27" s="92"/>
      <c r="U27" s="93"/>
      <c r="V27" s="205"/>
    </row>
    <row r="28" spans="2:22">
      <c r="B28" s="204"/>
      <c r="C28" s="91"/>
      <c r="D28" s="103" t="s">
        <v>235</v>
      </c>
      <c r="E28" s="92"/>
      <c r="F28" s="92"/>
      <c r="G28" s="92"/>
      <c r="H28" s="92"/>
      <c r="I28" s="92"/>
      <c r="J28" s="92"/>
      <c r="K28" s="103"/>
      <c r="L28" s="92"/>
      <c r="M28" s="103"/>
      <c r="N28" s="92"/>
      <c r="O28" s="104"/>
      <c r="P28" s="104"/>
      <c r="Q28" s="104"/>
      <c r="R28" s="104"/>
      <c r="S28" s="104"/>
      <c r="T28" s="104"/>
      <c r="U28" s="93"/>
      <c r="V28" s="205"/>
    </row>
    <row r="29" spans="2:22" ht="5.0999999999999996" customHeight="1">
      <c r="B29" s="204"/>
      <c r="C29" s="91"/>
      <c r="D29" s="92"/>
      <c r="E29" s="92"/>
      <c r="F29" s="92"/>
      <c r="G29" s="92"/>
      <c r="H29" s="92"/>
      <c r="I29" s="92"/>
      <c r="J29" s="92"/>
      <c r="K29" s="92"/>
      <c r="L29" s="92"/>
      <c r="M29" s="92"/>
      <c r="N29" s="92"/>
      <c r="O29" s="92"/>
      <c r="P29" s="92"/>
      <c r="Q29" s="92"/>
      <c r="R29" s="92"/>
      <c r="S29" s="92"/>
      <c r="T29" s="92"/>
      <c r="U29" s="93"/>
      <c r="V29" s="205"/>
    </row>
    <row r="30" spans="2:22">
      <c r="B30" s="204"/>
      <c r="C30" s="91"/>
      <c r="D30" s="530" t="s">
        <v>236</v>
      </c>
      <c r="E30" s="530"/>
      <c r="F30" s="530"/>
      <c r="G30" s="530"/>
      <c r="H30" s="530"/>
      <c r="I30" s="530"/>
      <c r="J30" s="530"/>
      <c r="K30" s="530"/>
      <c r="L30" s="530"/>
      <c r="M30" s="92"/>
      <c r="N30" s="92"/>
      <c r="O30" s="92"/>
      <c r="P30" s="92"/>
      <c r="Q30" s="92"/>
      <c r="R30" s="92"/>
      <c r="S30" s="92"/>
      <c r="T30" s="92"/>
      <c r="U30" s="93"/>
      <c r="V30" s="205"/>
    </row>
    <row r="31" spans="2:22">
      <c r="B31" s="204"/>
      <c r="C31" s="91"/>
      <c r="D31" s="92"/>
      <c r="E31" s="103"/>
      <c r="F31" s="103"/>
      <c r="G31" s="92"/>
      <c r="H31" s="92"/>
      <c r="I31" s="92"/>
      <c r="J31" s="92"/>
      <c r="K31" s="92"/>
      <c r="L31" s="92"/>
      <c r="M31" s="92"/>
      <c r="N31" s="92"/>
      <c r="O31" s="92"/>
      <c r="P31" s="92"/>
      <c r="Q31" s="92"/>
      <c r="R31" s="92"/>
      <c r="S31" s="92"/>
      <c r="T31" s="92"/>
      <c r="U31" s="93"/>
      <c r="V31" s="205"/>
    </row>
    <row r="32" spans="2:22">
      <c r="B32" s="204"/>
      <c r="C32" s="91"/>
      <c r="D32" s="103"/>
      <c r="E32" s="103"/>
      <c r="F32" s="103"/>
      <c r="G32" s="530" t="s">
        <v>237</v>
      </c>
      <c r="H32" s="542"/>
      <c r="I32" s="542"/>
      <c r="J32" s="542"/>
      <c r="K32" s="542"/>
      <c r="L32" s="542"/>
      <c r="M32" s="542"/>
      <c r="N32" s="518" t="s">
        <v>238</v>
      </c>
      <c r="O32" s="518"/>
      <c r="P32" s="518"/>
      <c r="Q32" s="518"/>
      <c r="R32" s="518"/>
      <c r="S32" s="518"/>
      <c r="T32" s="308"/>
      <c r="U32" s="93"/>
      <c r="V32" s="205"/>
    </row>
    <row r="33" spans="2:22">
      <c r="B33" s="204"/>
      <c r="C33" s="91"/>
      <c r="D33" s="103"/>
      <c r="E33" s="103"/>
      <c r="F33" s="103"/>
      <c r="G33" s="92"/>
      <c r="H33" s="92"/>
      <c r="I33" s="92"/>
      <c r="J33" s="92"/>
      <c r="K33" s="92"/>
      <c r="L33" s="92"/>
      <c r="M33" s="92"/>
      <c r="N33" s="523" t="s">
        <v>239</v>
      </c>
      <c r="O33" s="524"/>
      <c r="P33" s="524"/>
      <c r="Q33" s="524"/>
      <c r="R33" s="524"/>
      <c r="S33" s="524"/>
      <c r="T33" s="308"/>
      <c r="U33" s="93"/>
      <c r="V33" s="205"/>
    </row>
    <row r="34" spans="2:22" ht="5.0999999999999996" customHeight="1">
      <c r="B34" s="204"/>
      <c r="C34" s="91"/>
      <c r="D34" s="103"/>
      <c r="E34" s="103"/>
      <c r="F34" s="103"/>
      <c r="G34" s="92"/>
      <c r="H34" s="92"/>
      <c r="I34" s="92"/>
      <c r="J34" s="92"/>
      <c r="K34" s="92"/>
      <c r="L34" s="92"/>
      <c r="M34" s="92"/>
      <c r="N34" s="92"/>
      <c r="O34" s="92"/>
      <c r="P34" s="92"/>
      <c r="Q34" s="92"/>
      <c r="R34" s="92"/>
      <c r="S34" s="92"/>
      <c r="T34" s="92"/>
      <c r="U34" s="93"/>
      <c r="V34" s="205"/>
    </row>
    <row r="35" spans="2:22">
      <c r="B35" s="204"/>
      <c r="C35" s="91"/>
      <c r="D35" s="92" t="s">
        <v>240</v>
      </c>
      <c r="E35" s="103"/>
      <c r="F35" s="103"/>
      <c r="G35" s="92"/>
      <c r="H35" s="92"/>
      <c r="I35" s="92"/>
      <c r="J35" s="92"/>
      <c r="K35" s="92"/>
      <c r="L35" s="92"/>
      <c r="M35" s="92"/>
      <c r="N35" s="92"/>
      <c r="O35" s="92"/>
      <c r="P35" s="92"/>
      <c r="Q35" s="92"/>
      <c r="R35" s="92"/>
      <c r="S35" s="92"/>
      <c r="T35" s="92"/>
      <c r="U35" s="93"/>
      <c r="V35" s="205"/>
    </row>
    <row r="36" spans="2:22" ht="6" customHeight="1">
      <c r="B36" s="204"/>
      <c r="C36" s="91"/>
      <c r="D36" s="103"/>
      <c r="E36" s="103"/>
      <c r="F36" s="103"/>
      <c r="G36" s="92"/>
      <c r="H36" s="92"/>
      <c r="I36" s="92"/>
      <c r="J36" s="92"/>
      <c r="K36" s="92"/>
      <c r="L36" s="92"/>
      <c r="M36" s="92"/>
      <c r="N36" s="92"/>
      <c r="O36" s="92"/>
      <c r="P36" s="92"/>
      <c r="Q36" s="92"/>
      <c r="R36" s="92"/>
      <c r="S36" s="92"/>
      <c r="T36" s="92"/>
      <c r="U36" s="93"/>
      <c r="V36" s="205"/>
    </row>
    <row r="37" spans="2:22">
      <c r="B37" s="204"/>
      <c r="C37" s="91"/>
      <c r="D37" s="525" t="s">
        <v>241</v>
      </c>
      <c r="E37" s="525"/>
      <c r="F37" s="525"/>
      <c r="G37" s="525"/>
      <c r="H37" s="525"/>
      <c r="I37" s="525"/>
      <c r="J37" s="525"/>
      <c r="K37" s="92"/>
      <c r="L37" s="92"/>
      <c r="M37" s="92"/>
      <c r="N37" s="92"/>
      <c r="O37" s="92"/>
      <c r="P37" s="92"/>
      <c r="Q37" s="92"/>
      <c r="R37" s="92"/>
      <c r="S37" s="92"/>
      <c r="T37" s="92"/>
      <c r="U37" s="93"/>
      <c r="V37" s="205"/>
    </row>
    <row r="38" spans="2:22">
      <c r="B38" s="204"/>
      <c r="C38" s="91"/>
      <c r="D38" s="92"/>
      <c r="E38" s="92" t="s">
        <v>242</v>
      </c>
      <c r="F38" s="92"/>
      <c r="G38" s="92"/>
      <c r="H38" s="92"/>
      <c r="I38" s="92"/>
      <c r="J38" s="92"/>
      <c r="K38" s="92"/>
      <c r="L38" s="92"/>
      <c r="M38" s="92"/>
      <c r="N38" s="92" t="s">
        <v>243</v>
      </c>
      <c r="O38" s="92"/>
      <c r="P38" s="92"/>
      <c r="Q38" s="92"/>
      <c r="R38" s="92"/>
      <c r="S38" s="92"/>
      <c r="T38" s="92"/>
      <c r="U38" s="93"/>
      <c r="V38" s="205"/>
    </row>
    <row r="39" spans="2:22">
      <c r="B39" s="204"/>
      <c r="C39" s="91"/>
      <c r="D39" s="92"/>
      <c r="E39" s="92" t="s">
        <v>244</v>
      </c>
      <c r="F39" s="92"/>
      <c r="G39" s="92"/>
      <c r="H39" s="92"/>
      <c r="I39" s="92"/>
      <c r="J39" s="92"/>
      <c r="K39" s="92"/>
      <c r="L39" s="92"/>
      <c r="M39" s="92"/>
      <c r="N39" s="92" t="s">
        <v>245</v>
      </c>
      <c r="O39" s="92"/>
      <c r="P39" s="92"/>
      <c r="Q39" s="92"/>
      <c r="R39" s="92"/>
      <c r="S39" s="92"/>
      <c r="T39" s="92"/>
      <c r="U39" s="93"/>
      <c r="V39" s="205"/>
    </row>
    <row r="40" spans="2:22">
      <c r="B40" s="204"/>
      <c r="C40" s="91"/>
      <c r="D40" s="92"/>
      <c r="E40" s="92" t="s">
        <v>246</v>
      </c>
      <c r="F40" s="92"/>
      <c r="G40" s="92"/>
      <c r="H40" s="92"/>
      <c r="I40" s="92"/>
      <c r="J40" s="92"/>
      <c r="K40" s="92"/>
      <c r="L40" s="92"/>
      <c r="M40" s="92"/>
      <c r="N40" s="92" t="s">
        <v>247</v>
      </c>
      <c r="O40" s="92"/>
      <c r="P40" s="92"/>
      <c r="Q40" s="92"/>
      <c r="R40" s="92"/>
      <c r="S40" s="92"/>
      <c r="T40" s="92"/>
      <c r="U40" s="93"/>
      <c r="V40" s="205"/>
    </row>
    <row r="41" spans="2:22">
      <c r="B41" s="204"/>
      <c r="C41" s="91"/>
      <c r="D41" s="92"/>
      <c r="E41" s="92" t="s">
        <v>248</v>
      </c>
      <c r="F41" s="92"/>
      <c r="G41" s="92"/>
      <c r="H41" s="92"/>
      <c r="I41" s="92"/>
      <c r="J41" s="92"/>
      <c r="K41" s="92"/>
      <c r="L41" s="92"/>
      <c r="M41" s="92"/>
      <c r="N41" s="92" t="s">
        <v>249</v>
      </c>
      <c r="O41" s="92"/>
      <c r="P41" s="92"/>
      <c r="Q41" s="92"/>
      <c r="R41" s="92"/>
      <c r="S41" s="92"/>
      <c r="T41" s="92"/>
      <c r="U41" s="93"/>
      <c r="V41" s="205"/>
    </row>
    <row r="42" spans="2:22">
      <c r="B42" s="204"/>
      <c r="C42" s="91"/>
      <c r="D42" s="92"/>
      <c r="E42" s="92" t="s">
        <v>250</v>
      </c>
      <c r="F42" s="92"/>
      <c r="G42" s="92"/>
      <c r="H42" s="92"/>
      <c r="I42" s="92"/>
      <c r="J42" s="92"/>
      <c r="K42" s="92"/>
      <c r="L42" s="92"/>
      <c r="M42" s="92"/>
      <c r="N42" s="92" t="s">
        <v>251</v>
      </c>
      <c r="O42" s="92"/>
      <c r="P42" s="92"/>
      <c r="Q42" s="92"/>
      <c r="R42" s="92"/>
      <c r="S42" s="92"/>
      <c r="T42" s="92"/>
      <c r="U42" s="93"/>
      <c r="V42" s="205"/>
    </row>
    <row r="43" spans="2:22">
      <c r="B43" s="204"/>
      <c r="C43" s="91"/>
      <c r="D43" s="92"/>
      <c r="E43" s="92"/>
      <c r="F43" s="92"/>
      <c r="G43" s="92"/>
      <c r="H43" s="92"/>
      <c r="I43" s="92"/>
      <c r="J43" s="92"/>
      <c r="K43" s="92"/>
      <c r="L43" s="92"/>
      <c r="M43" s="92"/>
      <c r="N43" s="518"/>
      <c r="O43" s="518"/>
      <c r="P43" s="518"/>
      <c r="Q43" s="518"/>
      <c r="R43" s="518"/>
      <c r="S43" s="518"/>
      <c r="T43" s="308"/>
      <c r="U43" s="93"/>
      <c r="V43" s="205"/>
    </row>
    <row r="44" spans="2:22" ht="9.75" customHeight="1">
      <c r="B44" s="204"/>
      <c r="C44" s="91"/>
      <c r="D44" s="92"/>
      <c r="E44" s="92"/>
      <c r="F44" s="92"/>
      <c r="G44" s="92"/>
      <c r="H44" s="92"/>
      <c r="I44" s="92"/>
      <c r="J44" s="92"/>
      <c r="K44" s="92"/>
      <c r="L44" s="92"/>
      <c r="M44" s="92"/>
      <c r="N44" s="92"/>
      <c r="O44" s="92"/>
      <c r="P44" s="92"/>
      <c r="Q44" s="92"/>
      <c r="R44" s="92"/>
      <c r="S44" s="92"/>
      <c r="T44" s="92"/>
      <c r="U44" s="93"/>
      <c r="V44" s="205"/>
    </row>
    <row r="45" spans="2:22">
      <c r="B45" s="204"/>
      <c r="C45" s="91"/>
      <c r="D45" s="526" t="s">
        <v>252</v>
      </c>
      <c r="E45" s="526"/>
      <c r="F45" s="526"/>
      <c r="G45" s="526"/>
      <c r="H45" s="526"/>
      <c r="I45" s="526"/>
      <c r="J45" s="526"/>
      <c r="K45" s="92"/>
      <c r="L45" s="92"/>
      <c r="M45" s="92"/>
      <c r="N45" s="92"/>
      <c r="O45" s="92"/>
      <c r="P45" s="92"/>
      <c r="Q45" s="92"/>
      <c r="R45" s="92"/>
      <c r="S45" s="92"/>
      <c r="T45" s="92"/>
      <c r="U45" s="93"/>
      <c r="V45" s="205"/>
    </row>
    <row r="46" spans="2:22">
      <c r="B46" s="204"/>
      <c r="C46" s="91"/>
      <c r="D46" s="92"/>
      <c r="E46" s="92" t="s">
        <v>253</v>
      </c>
      <c r="F46" s="92"/>
      <c r="G46" s="92"/>
      <c r="H46" s="92"/>
      <c r="I46" s="92"/>
      <c r="J46" s="92"/>
      <c r="K46" s="92"/>
      <c r="L46" s="92"/>
      <c r="M46" s="92"/>
      <c r="N46" s="92"/>
      <c r="O46" s="92"/>
      <c r="P46" s="92"/>
      <c r="Q46" s="92"/>
      <c r="R46" s="92"/>
      <c r="S46" s="92"/>
      <c r="T46" s="92"/>
      <c r="U46" s="93"/>
      <c r="V46" s="205"/>
    </row>
    <row r="47" spans="2:22">
      <c r="B47" s="204"/>
      <c r="C47" s="91"/>
      <c r="D47" s="92"/>
      <c r="E47" s="92" t="s">
        <v>254</v>
      </c>
      <c r="F47" s="92"/>
      <c r="G47" s="92"/>
      <c r="H47" s="92"/>
      <c r="I47" s="92"/>
      <c r="J47" s="92"/>
      <c r="K47" s="92"/>
      <c r="L47" s="92"/>
      <c r="M47" s="92"/>
      <c r="N47" s="92"/>
      <c r="O47" s="92"/>
      <c r="P47" s="92"/>
      <c r="Q47" s="92"/>
      <c r="R47" s="92"/>
      <c r="S47" s="92"/>
      <c r="T47" s="92"/>
      <c r="U47" s="93"/>
      <c r="V47" s="205"/>
    </row>
    <row r="48" spans="2:22">
      <c r="B48" s="204"/>
      <c r="C48" s="91"/>
      <c r="D48" s="92"/>
      <c r="E48" s="92" t="s">
        <v>255</v>
      </c>
      <c r="F48" s="92"/>
      <c r="G48" s="92"/>
      <c r="H48" s="92"/>
      <c r="I48" s="92"/>
      <c r="J48" s="92"/>
      <c r="K48" s="92"/>
      <c r="L48" s="92"/>
      <c r="M48" s="92"/>
      <c r="N48" s="92"/>
      <c r="O48" s="92"/>
      <c r="P48" s="92"/>
      <c r="Q48" s="92"/>
      <c r="R48" s="92"/>
      <c r="S48" s="92"/>
      <c r="T48" s="92"/>
      <c r="U48" s="93"/>
      <c r="V48" s="205"/>
    </row>
    <row r="49" spans="2:22">
      <c r="B49" s="204"/>
      <c r="C49" s="91"/>
      <c r="D49" s="92"/>
      <c r="E49" s="92" t="s">
        <v>256</v>
      </c>
      <c r="F49" s="92"/>
      <c r="G49" s="92"/>
      <c r="H49" s="92"/>
      <c r="I49" s="92"/>
      <c r="J49" s="92"/>
      <c r="K49" s="92"/>
      <c r="L49" s="92"/>
      <c r="M49" s="92"/>
      <c r="N49" s="92"/>
      <c r="O49" s="92"/>
      <c r="P49" s="92"/>
      <c r="Q49" s="92"/>
      <c r="R49" s="92"/>
      <c r="S49" s="92"/>
      <c r="T49" s="92"/>
      <c r="U49" s="93"/>
      <c r="V49" s="205"/>
    </row>
    <row r="50" spans="2:22">
      <c r="B50" s="204"/>
      <c r="C50" s="91"/>
      <c r="D50" s="92"/>
      <c r="E50" s="92" t="s">
        <v>257</v>
      </c>
      <c r="F50" s="92"/>
      <c r="G50" s="92"/>
      <c r="H50" s="92"/>
      <c r="I50" s="92"/>
      <c r="J50" s="92"/>
      <c r="K50" s="92"/>
      <c r="L50" s="92"/>
      <c r="M50" s="92"/>
      <c r="N50" s="92"/>
      <c r="O50" s="92"/>
      <c r="P50" s="92"/>
      <c r="Q50" s="92"/>
      <c r="R50" s="92"/>
      <c r="S50" s="92"/>
      <c r="T50" s="92"/>
      <c r="U50" s="93"/>
      <c r="V50" s="205"/>
    </row>
    <row r="51" spans="2:22" ht="9.75" customHeight="1">
      <c r="B51" s="204"/>
      <c r="C51" s="91"/>
      <c r="D51" s="92"/>
      <c r="E51" s="92"/>
      <c r="F51" s="92"/>
      <c r="G51" s="92"/>
      <c r="H51" s="92"/>
      <c r="I51" s="92"/>
      <c r="J51" s="92"/>
      <c r="K51" s="92"/>
      <c r="L51" s="92"/>
      <c r="M51" s="92"/>
      <c r="N51" s="92"/>
      <c r="O51" s="92"/>
      <c r="P51" s="92"/>
      <c r="Q51" s="92"/>
      <c r="R51" s="92"/>
      <c r="S51" s="92"/>
      <c r="T51" s="92"/>
      <c r="U51" s="93"/>
      <c r="V51" s="205"/>
    </row>
    <row r="52" spans="2:22">
      <c r="B52" s="204"/>
      <c r="C52" s="91"/>
      <c r="D52" s="103" t="s">
        <v>258</v>
      </c>
      <c r="E52" s="92"/>
      <c r="F52" s="92"/>
      <c r="G52" s="92"/>
      <c r="H52" s="92"/>
      <c r="I52" s="92"/>
      <c r="J52" s="92"/>
      <c r="K52" s="92"/>
      <c r="L52" s="92"/>
      <c r="M52" s="92"/>
      <c r="N52" s="92"/>
      <c r="O52" s="92"/>
      <c r="P52" s="92"/>
      <c r="Q52" s="92"/>
      <c r="R52" s="92"/>
      <c r="S52" s="92"/>
      <c r="T52" s="92"/>
      <c r="U52" s="93"/>
      <c r="V52" s="205"/>
    </row>
    <row r="53" spans="2:22">
      <c r="B53" s="204"/>
      <c r="C53" s="91"/>
      <c r="D53" s="105" t="s">
        <v>259</v>
      </c>
      <c r="E53" s="106"/>
      <c r="F53" s="107" t="s">
        <v>260</v>
      </c>
      <c r="G53" s="105"/>
      <c r="H53" s="105"/>
      <c r="I53" s="105"/>
      <c r="J53" s="105" t="s">
        <v>261</v>
      </c>
      <c r="K53" s="105"/>
      <c r="L53" s="105"/>
      <c r="M53" s="105"/>
      <c r="N53" s="105" t="s">
        <v>262</v>
      </c>
      <c r="O53" s="105"/>
      <c r="P53" s="105"/>
      <c r="Q53" s="105" t="s">
        <v>263</v>
      </c>
      <c r="R53" s="105"/>
      <c r="S53" s="105"/>
      <c r="T53" s="105"/>
      <c r="U53" s="108"/>
      <c r="V53" s="205"/>
    </row>
    <row r="54" spans="2:22">
      <c r="B54" s="204"/>
      <c r="C54" s="109"/>
      <c r="D54" s="110" t="s">
        <v>264</v>
      </c>
      <c r="E54" s="92"/>
      <c r="F54" s="92"/>
      <c r="G54" s="92"/>
      <c r="H54" s="92"/>
      <c r="I54" s="92"/>
      <c r="J54" s="92"/>
      <c r="K54" s="92"/>
      <c r="L54" s="92"/>
      <c r="M54" s="92"/>
      <c r="N54" s="92" t="s">
        <v>265</v>
      </c>
      <c r="O54" s="92"/>
      <c r="P54" s="92"/>
      <c r="Q54" s="92"/>
      <c r="R54" s="92"/>
      <c r="S54" s="92"/>
      <c r="T54" s="92"/>
      <c r="U54" s="93"/>
      <c r="V54" s="205"/>
    </row>
    <row r="55" spans="2:22">
      <c r="B55" s="204"/>
      <c r="C55" s="91"/>
      <c r="D55" s="92" t="s">
        <v>266</v>
      </c>
      <c r="E55" s="92"/>
      <c r="F55" s="92"/>
      <c r="G55" s="92"/>
      <c r="H55" s="92"/>
      <c r="I55" s="518"/>
      <c r="J55" s="518"/>
      <c r="K55" s="518"/>
      <c r="L55" s="518"/>
      <c r="M55" s="518"/>
      <c r="N55" s="518"/>
      <c r="O55" s="518"/>
      <c r="P55" s="518"/>
      <c r="Q55" s="518"/>
      <c r="R55" s="518"/>
      <c r="S55" s="92"/>
      <c r="T55" s="92"/>
      <c r="U55" s="93"/>
      <c r="V55" s="205"/>
    </row>
    <row r="56" spans="2:22" ht="6" customHeight="1">
      <c r="B56" s="204"/>
      <c r="C56" s="91"/>
      <c r="D56" s="92"/>
      <c r="E56" s="92"/>
      <c r="F56" s="92"/>
      <c r="G56" s="92"/>
      <c r="H56" s="92"/>
      <c r="I56" s="92"/>
      <c r="J56" s="92"/>
      <c r="K56" s="92"/>
      <c r="L56" s="92"/>
      <c r="M56" s="92"/>
      <c r="N56" s="92"/>
      <c r="O56" s="92"/>
      <c r="P56" s="92"/>
      <c r="Q56" s="92"/>
      <c r="R56" s="92"/>
      <c r="S56" s="92"/>
      <c r="T56" s="92"/>
      <c r="U56" s="93"/>
      <c r="V56" s="205"/>
    </row>
    <row r="57" spans="2:22">
      <c r="B57" s="204"/>
      <c r="C57" s="91"/>
      <c r="D57" s="103" t="s">
        <v>267</v>
      </c>
      <c r="E57" s="92"/>
      <c r="F57" s="92"/>
      <c r="G57" s="92"/>
      <c r="H57" s="92"/>
      <c r="I57" s="92"/>
      <c r="J57" s="92"/>
      <c r="K57" s="92"/>
      <c r="L57" s="92"/>
      <c r="M57" s="92"/>
      <c r="N57" s="92"/>
      <c r="O57" s="92"/>
      <c r="P57" s="92"/>
      <c r="Q57" s="92"/>
      <c r="R57" s="92"/>
      <c r="S57" s="92"/>
      <c r="T57" s="92"/>
      <c r="U57" s="93"/>
      <c r="V57" s="205"/>
    </row>
    <row r="58" spans="2:22">
      <c r="B58" s="204"/>
      <c r="C58" s="91"/>
      <c r="D58" s="527" t="s">
        <v>268</v>
      </c>
      <c r="E58" s="527"/>
      <c r="F58" s="527"/>
      <c r="G58" s="527"/>
      <c r="H58" s="527"/>
      <c r="I58" s="527"/>
      <c r="J58" s="527"/>
      <c r="K58" s="527"/>
      <c r="L58" s="527"/>
      <c r="M58" s="527"/>
      <c r="N58" s="527"/>
      <c r="O58" s="527"/>
      <c r="P58" s="527"/>
      <c r="Q58" s="527"/>
      <c r="R58" s="527"/>
      <c r="S58" s="527"/>
      <c r="T58" s="302"/>
      <c r="U58" s="93"/>
      <c r="V58" s="205"/>
    </row>
    <row r="59" spans="2:22">
      <c r="B59" s="204"/>
      <c r="C59" s="91"/>
      <c r="D59" s="527"/>
      <c r="E59" s="527"/>
      <c r="F59" s="527"/>
      <c r="G59" s="527"/>
      <c r="H59" s="527"/>
      <c r="I59" s="527"/>
      <c r="J59" s="527"/>
      <c r="K59" s="527"/>
      <c r="L59" s="527"/>
      <c r="M59" s="527"/>
      <c r="N59" s="527"/>
      <c r="O59" s="527"/>
      <c r="P59" s="527"/>
      <c r="Q59" s="527"/>
      <c r="R59" s="527"/>
      <c r="S59" s="527"/>
      <c r="T59" s="302"/>
      <c r="U59" s="93"/>
      <c r="V59" s="205"/>
    </row>
    <row r="60" spans="2:22">
      <c r="B60" s="204"/>
      <c r="C60" s="91"/>
      <c r="D60" s="527"/>
      <c r="E60" s="527"/>
      <c r="F60" s="527"/>
      <c r="G60" s="527"/>
      <c r="H60" s="527"/>
      <c r="I60" s="527"/>
      <c r="J60" s="527"/>
      <c r="K60" s="527"/>
      <c r="L60" s="527"/>
      <c r="M60" s="527"/>
      <c r="N60" s="527"/>
      <c r="O60" s="527"/>
      <c r="P60" s="527"/>
      <c r="Q60" s="527"/>
      <c r="R60" s="527"/>
      <c r="S60" s="527"/>
      <c r="T60" s="302"/>
      <c r="U60" s="93"/>
      <c r="V60" s="205"/>
    </row>
    <row r="61" spans="2:22">
      <c r="B61" s="204"/>
      <c r="C61" s="91"/>
      <c r="D61" s="527"/>
      <c r="E61" s="527"/>
      <c r="F61" s="527"/>
      <c r="G61" s="527"/>
      <c r="H61" s="527"/>
      <c r="I61" s="527"/>
      <c r="J61" s="527"/>
      <c r="K61" s="527"/>
      <c r="L61" s="527"/>
      <c r="M61" s="527"/>
      <c r="N61" s="527"/>
      <c r="O61" s="527"/>
      <c r="P61" s="527"/>
      <c r="Q61" s="527"/>
      <c r="R61" s="527"/>
      <c r="S61" s="527"/>
      <c r="T61" s="302"/>
      <c r="U61" s="93"/>
      <c r="V61" s="205"/>
    </row>
    <row r="62" spans="2:22" ht="3.75" customHeight="1">
      <c r="B62" s="204"/>
      <c r="C62" s="91"/>
      <c r="D62" s="92"/>
      <c r="E62" s="92"/>
      <c r="F62" s="92"/>
      <c r="G62" s="92"/>
      <c r="H62" s="92"/>
      <c r="I62" s="92"/>
      <c r="J62" s="92"/>
      <c r="K62" s="92"/>
      <c r="L62" s="92"/>
      <c r="M62" s="92"/>
      <c r="N62" s="92"/>
      <c r="O62" s="92"/>
      <c r="P62" s="92"/>
      <c r="Q62" s="92"/>
      <c r="R62" s="92"/>
      <c r="S62" s="92"/>
      <c r="T62" s="92"/>
      <c r="U62" s="93"/>
      <c r="V62" s="205"/>
    </row>
    <row r="63" spans="2:22">
      <c r="B63" s="204"/>
      <c r="C63" s="91"/>
      <c r="D63" s="526" t="s">
        <v>269</v>
      </c>
      <c r="E63" s="526"/>
      <c r="F63" s="526"/>
      <c r="G63" s="526"/>
      <c r="H63" s="528"/>
      <c r="I63" s="528"/>
      <c r="J63" s="528"/>
      <c r="K63" s="528"/>
      <c r="L63" s="528"/>
      <c r="M63" s="528"/>
      <c r="N63" s="528"/>
      <c r="O63" s="528"/>
      <c r="P63" s="528"/>
      <c r="Q63" s="528"/>
      <c r="R63" s="528"/>
      <c r="S63" s="528"/>
      <c r="T63" s="303"/>
      <c r="U63" s="93"/>
      <c r="V63" s="205"/>
    </row>
    <row r="64" spans="2:22" ht="12.75" customHeight="1">
      <c r="B64" s="204"/>
      <c r="C64" s="91"/>
      <c r="D64" s="92"/>
      <c r="E64" s="92"/>
      <c r="F64" s="92"/>
      <c r="G64" s="92"/>
      <c r="H64" s="529"/>
      <c r="I64" s="529"/>
      <c r="J64" s="529"/>
      <c r="K64" s="529"/>
      <c r="L64" s="529"/>
      <c r="M64" s="529"/>
      <c r="N64" s="529"/>
      <c r="O64" s="529"/>
      <c r="P64" s="529"/>
      <c r="Q64" s="529"/>
      <c r="R64" s="529"/>
      <c r="S64" s="529"/>
      <c r="T64" s="303"/>
      <c r="U64" s="93"/>
      <c r="V64" s="205"/>
    </row>
    <row r="65" spans="2:22" ht="6.95" customHeight="1">
      <c r="B65" s="204"/>
      <c r="C65" s="91"/>
      <c r="D65" s="92"/>
      <c r="E65" s="92"/>
      <c r="F65" s="92"/>
      <c r="G65" s="92"/>
      <c r="H65" s="303"/>
      <c r="I65" s="303"/>
      <c r="J65" s="303"/>
      <c r="K65" s="303"/>
      <c r="L65" s="303"/>
      <c r="M65" s="303"/>
      <c r="N65" s="303"/>
      <c r="O65" s="303"/>
      <c r="P65" s="303"/>
      <c r="Q65" s="303"/>
      <c r="R65" s="303"/>
      <c r="S65" s="303"/>
      <c r="T65" s="303"/>
      <c r="U65" s="93"/>
      <c r="V65" s="205"/>
    </row>
    <row r="66" spans="2:22" ht="12.75" customHeight="1">
      <c r="B66" s="204"/>
      <c r="C66" s="91"/>
      <c r="D66" s="92" t="s">
        <v>270</v>
      </c>
      <c r="E66" s="92"/>
      <c r="F66" s="92"/>
      <c r="G66" s="92"/>
      <c r="H66" s="303"/>
      <c r="I66" s="303"/>
      <c r="J66" s="303"/>
      <c r="K66" s="303"/>
      <c r="L66" s="303"/>
      <c r="M66" s="303"/>
      <c r="N66" s="303"/>
      <c r="O66" s="303"/>
      <c r="P66" s="303"/>
      <c r="Q66" s="303"/>
      <c r="R66" s="303"/>
      <c r="S66" s="303"/>
      <c r="T66" s="303"/>
      <c r="U66" s="93"/>
      <c r="V66" s="205"/>
    </row>
    <row r="67" spans="2:22" ht="12.75" customHeight="1">
      <c r="B67" s="204"/>
      <c r="C67" s="91"/>
      <c r="D67" s="92"/>
      <c r="E67" s="92"/>
      <c r="F67" s="92"/>
      <c r="G67" s="92"/>
      <c r="H67" s="303"/>
      <c r="I67" s="303"/>
      <c r="J67" s="303"/>
      <c r="K67" s="303"/>
      <c r="L67" s="303"/>
      <c r="M67" s="303"/>
      <c r="N67" s="303"/>
      <c r="O67" s="303"/>
      <c r="P67" s="303"/>
      <c r="Q67" s="303"/>
      <c r="R67" s="303"/>
      <c r="S67" s="303"/>
      <c r="T67" s="303"/>
      <c r="U67" s="93"/>
      <c r="V67" s="205"/>
    </row>
    <row r="68" spans="2:22">
      <c r="B68" s="204"/>
      <c r="C68" s="91"/>
      <c r="D68" s="530" t="s">
        <v>271</v>
      </c>
      <c r="E68" s="530"/>
      <c r="F68" s="530"/>
      <c r="G68" s="530"/>
      <c r="H68" s="530"/>
      <c r="I68" s="531"/>
      <c r="J68" s="531"/>
      <c r="K68" s="531"/>
      <c r="L68" s="531"/>
      <c r="M68" s="531"/>
      <c r="N68" s="531"/>
      <c r="O68" s="531"/>
      <c r="P68" s="98"/>
      <c r="Q68" s="310" t="s">
        <v>272</v>
      </c>
      <c r="R68" s="532"/>
      <c r="S68" s="532"/>
      <c r="T68" s="214"/>
      <c r="U68" s="93"/>
      <c r="V68" s="205"/>
    </row>
    <row r="69" spans="2:22" ht="24.75" customHeight="1">
      <c r="B69" s="204"/>
      <c r="C69" s="91"/>
      <c r="D69" s="92" t="s">
        <v>273</v>
      </c>
      <c r="E69" s="92"/>
      <c r="F69" s="520"/>
      <c r="G69" s="521"/>
      <c r="H69" s="521"/>
      <c r="I69" s="521"/>
      <c r="J69" s="111" t="s">
        <v>274</v>
      </c>
      <c r="K69" s="111"/>
      <c r="L69" s="522"/>
      <c r="M69" s="522"/>
      <c r="N69" s="522"/>
      <c r="O69" s="304" t="s">
        <v>275</v>
      </c>
      <c r="P69" s="520"/>
      <c r="Q69" s="520"/>
      <c r="R69" s="520"/>
      <c r="S69" s="520"/>
      <c r="T69" s="212"/>
      <c r="U69" s="93"/>
      <c r="V69" s="205"/>
    </row>
    <row r="70" spans="2:22" ht="24.75" customHeight="1">
      <c r="B70" s="204"/>
      <c r="C70" s="91"/>
      <c r="D70" s="307" t="s">
        <v>276</v>
      </c>
      <c r="E70" s="517"/>
      <c r="F70" s="517"/>
      <c r="G70" s="517"/>
      <c r="H70" s="517"/>
      <c r="I70" s="92"/>
      <c r="J70" s="111" t="s">
        <v>277</v>
      </c>
      <c r="K70" s="111"/>
      <c r="L70" s="518"/>
      <c r="M70" s="518"/>
      <c r="N70" s="518"/>
      <c r="O70" s="518"/>
      <c r="P70" s="518"/>
      <c r="Q70" s="518"/>
      <c r="R70" s="518"/>
      <c r="S70" s="518"/>
      <c r="T70" s="308"/>
      <c r="U70" s="93"/>
      <c r="V70" s="205"/>
    </row>
    <row r="71" spans="2:22" ht="8.1" customHeight="1" thickBot="1">
      <c r="B71" s="204"/>
      <c r="C71" s="91"/>
      <c r="D71" s="92"/>
      <c r="E71" s="92"/>
      <c r="F71" s="92"/>
      <c r="G71" s="92"/>
      <c r="H71" s="92"/>
      <c r="I71" s="92"/>
      <c r="J71" s="92"/>
      <c r="K71" s="92"/>
      <c r="L71" s="92"/>
      <c r="M71" s="92"/>
      <c r="N71" s="92"/>
      <c r="O71" s="92"/>
      <c r="P71" s="92"/>
      <c r="Q71" s="92"/>
      <c r="R71" s="92"/>
      <c r="S71" s="92"/>
      <c r="T71" s="92"/>
      <c r="U71" s="93"/>
      <c r="V71" s="205"/>
    </row>
    <row r="72" spans="2:22">
      <c r="B72" s="204"/>
      <c r="C72" s="89"/>
      <c r="D72" s="112"/>
      <c r="E72" s="112"/>
      <c r="F72" s="112"/>
      <c r="G72" s="112"/>
      <c r="H72" s="113"/>
      <c r="I72" s="113"/>
      <c r="J72" s="113"/>
      <c r="K72" s="114" t="s">
        <v>278</v>
      </c>
      <c r="L72" s="113"/>
      <c r="M72" s="113"/>
      <c r="N72" s="113"/>
      <c r="O72" s="112"/>
      <c r="P72" s="112"/>
      <c r="Q72" s="112"/>
      <c r="R72" s="112"/>
      <c r="S72" s="112"/>
      <c r="T72" s="112"/>
      <c r="U72" s="115"/>
      <c r="V72" s="205"/>
    </row>
    <row r="73" spans="2:22" ht="4.5" customHeight="1">
      <c r="B73" s="204"/>
      <c r="C73" s="91"/>
      <c r="D73" s="92"/>
      <c r="E73" s="92"/>
      <c r="F73" s="92"/>
      <c r="G73" s="92"/>
      <c r="H73" s="103"/>
      <c r="I73" s="103"/>
      <c r="J73" s="103"/>
      <c r="K73" s="116"/>
      <c r="L73" s="103"/>
      <c r="M73" s="103"/>
      <c r="N73" s="103"/>
      <c r="O73" s="92"/>
      <c r="P73" s="92"/>
      <c r="Q73" s="92"/>
      <c r="R73" s="92"/>
      <c r="S73" s="92"/>
      <c r="T73" s="92"/>
      <c r="U73" s="93"/>
      <c r="V73" s="205"/>
    </row>
    <row r="74" spans="2:22">
      <c r="B74" s="204"/>
      <c r="C74" s="91"/>
      <c r="D74" s="103" t="s">
        <v>279</v>
      </c>
      <c r="E74" s="103"/>
      <c r="F74" s="103"/>
      <c r="G74" s="103"/>
      <c r="H74" s="92"/>
      <c r="I74" s="92"/>
      <c r="J74" s="92"/>
      <c r="K74" s="92"/>
      <c r="L74" s="92"/>
      <c r="M74" s="519"/>
      <c r="N74" s="519"/>
      <c r="O74" s="519"/>
      <c r="P74" s="519"/>
      <c r="Q74" s="519"/>
      <c r="R74" s="519"/>
      <c r="S74" s="519"/>
      <c r="T74" s="215"/>
      <c r="U74" s="93"/>
      <c r="V74" s="205"/>
    </row>
    <row r="75" spans="2:22">
      <c r="B75" s="204"/>
      <c r="C75" s="91"/>
      <c r="D75" s="103"/>
      <c r="E75" s="103"/>
      <c r="F75" s="103"/>
      <c r="G75" s="103"/>
      <c r="H75" s="92"/>
      <c r="I75" s="92"/>
      <c r="J75" s="92"/>
      <c r="K75" s="92"/>
      <c r="L75" s="92"/>
      <c r="M75" s="300"/>
      <c r="N75" s="300"/>
      <c r="O75" s="300"/>
      <c r="P75" s="300"/>
      <c r="Q75" s="300"/>
      <c r="R75" s="300"/>
      <c r="S75" s="300"/>
      <c r="T75" s="215"/>
      <c r="U75" s="93"/>
      <c r="V75" s="205"/>
    </row>
    <row r="76" spans="2:22" ht="24.75" customHeight="1">
      <c r="B76" s="204"/>
      <c r="C76" s="91"/>
      <c r="D76" s="92" t="s">
        <v>280</v>
      </c>
      <c r="E76" s="92"/>
      <c r="F76" s="92"/>
      <c r="G76" s="518"/>
      <c r="H76" s="518"/>
      <c r="I76" s="518"/>
      <c r="J76" s="518"/>
      <c r="K76" s="518"/>
      <c r="L76" s="518"/>
      <c r="M76" s="518"/>
      <c r="N76" s="518"/>
      <c r="O76" s="518"/>
      <c r="P76" s="518"/>
      <c r="Q76" s="518"/>
      <c r="R76" s="518"/>
      <c r="S76" s="518"/>
      <c r="T76" s="308"/>
      <c r="U76" s="93"/>
      <c r="V76" s="205"/>
    </row>
    <row r="77" spans="2:22" ht="19.5" customHeight="1">
      <c r="B77" s="204"/>
      <c r="C77" s="91"/>
      <c r="D77" s="92"/>
      <c r="E77" s="92"/>
      <c r="F77" s="92"/>
      <c r="G77" s="117"/>
      <c r="H77" s="117"/>
      <c r="I77" s="117"/>
      <c r="J77" s="117"/>
      <c r="K77" s="117"/>
      <c r="L77" s="117"/>
      <c r="M77" s="117"/>
      <c r="N77" s="117"/>
      <c r="O77" s="117"/>
      <c r="P77" s="117"/>
      <c r="Q77" s="117"/>
      <c r="R77" s="117"/>
      <c r="S77" s="117"/>
      <c r="T77" s="308"/>
      <c r="U77" s="93"/>
      <c r="V77" s="205"/>
    </row>
    <row r="78" spans="2:22" ht="12.75" customHeight="1">
      <c r="B78" s="204"/>
      <c r="C78" s="91"/>
      <c r="D78" s="92" t="s">
        <v>273</v>
      </c>
      <c r="E78" s="310"/>
      <c r="F78" s="517"/>
      <c r="G78" s="517"/>
      <c r="H78" s="517"/>
      <c r="I78" s="517"/>
      <c r="J78" s="308" t="s">
        <v>281</v>
      </c>
      <c r="K78" s="308"/>
      <c r="L78" s="307"/>
      <c r="M78" s="307"/>
      <c r="N78" s="307"/>
      <c r="O78" s="518"/>
      <c r="P78" s="518"/>
      <c r="Q78" s="518"/>
      <c r="R78" s="518"/>
      <c r="S78" s="518"/>
      <c r="T78" s="308"/>
      <c r="U78" s="93"/>
      <c r="V78" s="205"/>
    </row>
    <row r="79" spans="2:22" ht="9.75" customHeight="1">
      <c r="B79" s="204"/>
      <c r="C79" s="91"/>
      <c r="D79" s="92"/>
      <c r="E79" s="310"/>
      <c r="F79" s="210"/>
      <c r="G79" s="210"/>
      <c r="H79" s="210"/>
      <c r="I79" s="210"/>
      <c r="J79" s="308"/>
      <c r="K79" s="308"/>
      <c r="L79" s="307"/>
      <c r="M79" s="307"/>
      <c r="N79" s="307"/>
      <c r="O79" s="308"/>
      <c r="P79" s="308"/>
      <c r="Q79" s="308"/>
      <c r="R79" s="308"/>
      <c r="S79" s="308"/>
      <c r="T79" s="308"/>
      <c r="U79" s="93"/>
      <c r="V79" s="205"/>
    </row>
    <row r="80" spans="2:22" ht="8.1" customHeight="1" thickBot="1">
      <c r="B80" s="204"/>
      <c r="C80" s="118"/>
      <c r="D80" s="119"/>
      <c r="E80" s="119"/>
      <c r="F80" s="119"/>
      <c r="G80" s="119"/>
      <c r="H80" s="119"/>
      <c r="I80" s="119"/>
      <c r="J80" s="119"/>
      <c r="K80" s="119"/>
      <c r="L80" s="119"/>
      <c r="M80" s="119"/>
      <c r="N80" s="119"/>
      <c r="O80" s="119"/>
      <c r="P80" s="119"/>
      <c r="Q80" s="119"/>
      <c r="R80" s="119"/>
      <c r="S80" s="119"/>
      <c r="T80" s="119"/>
      <c r="U80" s="120"/>
      <c r="V80" s="205"/>
    </row>
    <row r="81" spans="2:22" s="121" customFormat="1" ht="25.5" customHeight="1">
      <c r="B81" s="206"/>
      <c r="C81" s="207"/>
      <c r="D81" s="99"/>
      <c r="E81" s="99"/>
      <c r="F81" s="99"/>
      <c r="G81" s="516"/>
      <c r="H81" s="516"/>
      <c r="I81" s="99"/>
      <c r="J81" s="208"/>
      <c r="K81" s="99"/>
      <c r="L81" s="99"/>
      <c r="M81" s="99"/>
      <c r="N81" s="99"/>
      <c r="O81" s="99"/>
      <c r="P81" s="99"/>
      <c r="Q81" s="99"/>
      <c r="R81" s="99"/>
      <c r="S81" s="99"/>
      <c r="T81" s="99"/>
      <c r="U81" s="99"/>
      <c r="V81" s="209"/>
    </row>
    <row r="82" spans="2:22" ht="4.5" customHeight="1"/>
  </sheetData>
  <mergeCells count="58">
    <mergeCell ref="D13:H13"/>
    <mergeCell ref="K13:M13"/>
    <mergeCell ref="N13:P13"/>
    <mergeCell ref="Q13:R13"/>
    <mergeCell ref="C3:U3"/>
    <mergeCell ref="F5:L5"/>
    <mergeCell ref="M5:O5"/>
    <mergeCell ref="D7:G7"/>
    <mergeCell ref="H7:K7"/>
    <mergeCell ref="M7:O7"/>
    <mergeCell ref="D9:G9"/>
    <mergeCell ref="H9:L9"/>
    <mergeCell ref="P9:S9"/>
    <mergeCell ref="D11:H11"/>
    <mergeCell ref="I11:Q11"/>
    <mergeCell ref="D15:E15"/>
    <mergeCell ref="F15:H15"/>
    <mergeCell ref="I15:M15"/>
    <mergeCell ref="N15:Q15"/>
    <mergeCell ref="D19:H19"/>
    <mergeCell ref="I19:J19"/>
    <mergeCell ref="L19:S19"/>
    <mergeCell ref="N32:S32"/>
    <mergeCell ref="O21:S21"/>
    <mergeCell ref="D22:J22"/>
    <mergeCell ref="L22:S22"/>
    <mergeCell ref="D25:F25"/>
    <mergeCell ref="G25:H25"/>
    <mergeCell ref="I25:J25"/>
    <mergeCell ref="K25:L25"/>
    <mergeCell ref="M25:N25"/>
    <mergeCell ref="O25:S25"/>
    <mergeCell ref="G26:H26"/>
    <mergeCell ref="I26:J26"/>
    <mergeCell ref="K26:L26"/>
    <mergeCell ref="D30:L30"/>
    <mergeCell ref="G32:M32"/>
    <mergeCell ref="F69:I69"/>
    <mergeCell ref="L69:N69"/>
    <mergeCell ref="P69:S69"/>
    <mergeCell ref="N33:S33"/>
    <mergeCell ref="D37:J37"/>
    <mergeCell ref="N43:S43"/>
    <mergeCell ref="D45:J45"/>
    <mergeCell ref="I55:R55"/>
    <mergeCell ref="D58:S61"/>
    <mergeCell ref="D63:G63"/>
    <mergeCell ref="H63:S64"/>
    <mergeCell ref="D68:H68"/>
    <mergeCell ref="I68:O68"/>
    <mergeCell ref="R68:S68"/>
    <mergeCell ref="G81:H81"/>
    <mergeCell ref="E70:H70"/>
    <mergeCell ref="L70:S70"/>
    <mergeCell ref="M74:S74"/>
    <mergeCell ref="G76:S76"/>
    <mergeCell ref="F78:I78"/>
    <mergeCell ref="O78:S78"/>
  </mergeCells>
  <printOptions horizontalCentered="1"/>
  <pageMargins left="0.25" right="0.25" top="0.25" bottom="0.25" header="0.5" footer="0.5"/>
  <pageSetup scale="77"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3313" r:id="rId4" name="Check Box 1">
              <controlPr locked="0" defaultSize="0" autoFill="0" autoLine="0" autoPict="0">
                <anchor moveWithCells="1">
                  <from>
                    <xdr:col>3</xdr:col>
                    <xdr:colOff>38100</xdr:colOff>
                    <xdr:row>36</xdr:row>
                    <xdr:rowOff>142875</xdr:rowOff>
                  </from>
                  <to>
                    <xdr:col>4</xdr:col>
                    <xdr:colOff>38100</xdr:colOff>
                    <xdr:row>38</xdr:row>
                    <xdr:rowOff>28575</xdr:rowOff>
                  </to>
                </anchor>
              </controlPr>
            </control>
          </mc:Choice>
        </mc:AlternateContent>
        <mc:AlternateContent xmlns:mc="http://schemas.openxmlformats.org/markup-compatibility/2006">
          <mc:Choice Requires="x14">
            <control shapeId="13314" r:id="rId5" name="Check Box 2">
              <controlPr locked="0" defaultSize="0" autoFill="0" autoLine="0" autoPict="0">
                <anchor moveWithCells="1">
                  <from>
                    <xdr:col>3</xdr:col>
                    <xdr:colOff>38100</xdr:colOff>
                    <xdr:row>37</xdr:row>
                    <xdr:rowOff>142875</xdr:rowOff>
                  </from>
                  <to>
                    <xdr:col>4</xdr:col>
                    <xdr:colOff>38100</xdr:colOff>
                    <xdr:row>39</xdr:row>
                    <xdr:rowOff>28575</xdr:rowOff>
                  </to>
                </anchor>
              </controlPr>
            </control>
          </mc:Choice>
        </mc:AlternateContent>
        <mc:AlternateContent xmlns:mc="http://schemas.openxmlformats.org/markup-compatibility/2006">
          <mc:Choice Requires="x14">
            <control shapeId="13315" r:id="rId6" name="Check Box 3">
              <controlPr locked="0" defaultSize="0" autoFill="0" autoLine="0" autoPict="0">
                <anchor moveWithCells="1">
                  <from>
                    <xdr:col>3</xdr:col>
                    <xdr:colOff>38100</xdr:colOff>
                    <xdr:row>38</xdr:row>
                    <xdr:rowOff>142875</xdr:rowOff>
                  </from>
                  <to>
                    <xdr:col>4</xdr:col>
                    <xdr:colOff>38100</xdr:colOff>
                    <xdr:row>40</xdr:row>
                    <xdr:rowOff>28575</xdr:rowOff>
                  </to>
                </anchor>
              </controlPr>
            </control>
          </mc:Choice>
        </mc:AlternateContent>
        <mc:AlternateContent xmlns:mc="http://schemas.openxmlformats.org/markup-compatibility/2006">
          <mc:Choice Requires="x14">
            <control shapeId="13316" r:id="rId7" name="Check Box 4">
              <controlPr locked="0" defaultSize="0" autoFill="0" autoLine="0" autoPict="0">
                <anchor moveWithCells="1">
                  <from>
                    <xdr:col>3</xdr:col>
                    <xdr:colOff>38100</xdr:colOff>
                    <xdr:row>39</xdr:row>
                    <xdr:rowOff>142875</xdr:rowOff>
                  </from>
                  <to>
                    <xdr:col>4</xdr:col>
                    <xdr:colOff>38100</xdr:colOff>
                    <xdr:row>41</xdr:row>
                    <xdr:rowOff>28575</xdr:rowOff>
                  </to>
                </anchor>
              </controlPr>
            </control>
          </mc:Choice>
        </mc:AlternateContent>
        <mc:AlternateContent xmlns:mc="http://schemas.openxmlformats.org/markup-compatibility/2006">
          <mc:Choice Requires="x14">
            <control shapeId="13317" r:id="rId8" name="Check Box 5">
              <controlPr locked="0" defaultSize="0" autoFill="0" autoLine="0" autoPict="0">
                <anchor moveWithCells="1">
                  <from>
                    <xdr:col>3</xdr:col>
                    <xdr:colOff>38100</xdr:colOff>
                    <xdr:row>40</xdr:row>
                    <xdr:rowOff>142875</xdr:rowOff>
                  </from>
                  <to>
                    <xdr:col>4</xdr:col>
                    <xdr:colOff>38100</xdr:colOff>
                    <xdr:row>42</xdr:row>
                    <xdr:rowOff>28575</xdr:rowOff>
                  </to>
                </anchor>
              </controlPr>
            </control>
          </mc:Choice>
        </mc:AlternateContent>
        <mc:AlternateContent xmlns:mc="http://schemas.openxmlformats.org/markup-compatibility/2006">
          <mc:Choice Requires="x14">
            <control shapeId="13318" r:id="rId9" name="Check Box 6">
              <controlPr locked="0" defaultSize="0" autoFill="0" autoLine="0" autoPict="0">
                <anchor moveWithCells="1">
                  <from>
                    <xdr:col>12</xdr:col>
                    <xdr:colOff>38100</xdr:colOff>
                    <xdr:row>38</xdr:row>
                    <xdr:rowOff>142875</xdr:rowOff>
                  </from>
                  <to>
                    <xdr:col>12</xdr:col>
                    <xdr:colOff>333375</xdr:colOff>
                    <xdr:row>40</xdr:row>
                    <xdr:rowOff>28575</xdr:rowOff>
                  </to>
                </anchor>
              </controlPr>
            </control>
          </mc:Choice>
        </mc:AlternateContent>
        <mc:AlternateContent xmlns:mc="http://schemas.openxmlformats.org/markup-compatibility/2006">
          <mc:Choice Requires="x14">
            <control shapeId="13319" r:id="rId10" name="Check Box 7">
              <controlPr locked="0" defaultSize="0" autoFill="0" autoLine="0" autoPict="0">
                <anchor moveWithCells="1">
                  <from>
                    <xdr:col>12</xdr:col>
                    <xdr:colOff>38100</xdr:colOff>
                    <xdr:row>37</xdr:row>
                    <xdr:rowOff>142875</xdr:rowOff>
                  </from>
                  <to>
                    <xdr:col>12</xdr:col>
                    <xdr:colOff>333375</xdr:colOff>
                    <xdr:row>39</xdr:row>
                    <xdr:rowOff>28575</xdr:rowOff>
                  </to>
                </anchor>
              </controlPr>
            </control>
          </mc:Choice>
        </mc:AlternateContent>
        <mc:AlternateContent xmlns:mc="http://schemas.openxmlformats.org/markup-compatibility/2006">
          <mc:Choice Requires="x14">
            <control shapeId="13320" r:id="rId11" name="Check Box 8">
              <controlPr locked="0" defaultSize="0" autoFill="0" autoLine="0" autoPict="0">
                <anchor moveWithCells="1">
                  <from>
                    <xdr:col>12</xdr:col>
                    <xdr:colOff>38100</xdr:colOff>
                    <xdr:row>36</xdr:row>
                    <xdr:rowOff>142875</xdr:rowOff>
                  </from>
                  <to>
                    <xdr:col>12</xdr:col>
                    <xdr:colOff>333375</xdr:colOff>
                    <xdr:row>38</xdr:row>
                    <xdr:rowOff>28575</xdr:rowOff>
                  </to>
                </anchor>
              </controlPr>
            </control>
          </mc:Choice>
        </mc:AlternateContent>
        <mc:AlternateContent xmlns:mc="http://schemas.openxmlformats.org/markup-compatibility/2006">
          <mc:Choice Requires="x14">
            <control shapeId="13321" r:id="rId12" name="Check Box 9">
              <controlPr locked="0" defaultSize="0" autoFill="0" autoLine="0" autoPict="0">
                <anchor moveWithCells="1">
                  <from>
                    <xdr:col>9</xdr:col>
                    <xdr:colOff>295275</xdr:colOff>
                    <xdr:row>52</xdr:row>
                    <xdr:rowOff>142875</xdr:rowOff>
                  </from>
                  <to>
                    <xdr:col>11</xdr:col>
                    <xdr:colOff>0</xdr:colOff>
                    <xdr:row>54</xdr:row>
                    <xdr:rowOff>28575</xdr:rowOff>
                  </to>
                </anchor>
              </controlPr>
            </control>
          </mc:Choice>
        </mc:AlternateContent>
        <mc:AlternateContent xmlns:mc="http://schemas.openxmlformats.org/markup-compatibility/2006">
          <mc:Choice Requires="x14">
            <control shapeId="13322" r:id="rId13" name="Check Box 10">
              <controlPr locked="0" defaultSize="0" autoFill="0" autoLine="0" autoPict="0">
                <anchor moveWithCells="1">
                  <from>
                    <xdr:col>11</xdr:col>
                    <xdr:colOff>114300</xdr:colOff>
                    <xdr:row>52</xdr:row>
                    <xdr:rowOff>142875</xdr:rowOff>
                  </from>
                  <to>
                    <xdr:col>12</xdr:col>
                    <xdr:colOff>85725</xdr:colOff>
                    <xdr:row>54</xdr:row>
                    <xdr:rowOff>28575</xdr:rowOff>
                  </to>
                </anchor>
              </controlPr>
            </control>
          </mc:Choice>
        </mc:AlternateContent>
        <mc:AlternateContent xmlns:mc="http://schemas.openxmlformats.org/markup-compatibility/2006">
          <mc:Choice Requires="x14">
            <control shapeId="13323" r:id="rId14" name="Check Box 11">
              <controlPr locked="0" defaultSize="0" autoFill="0" autoLine="0" autoPict="0">
                <anchor moveWithCells="1">
                  <from>
                    <xdr:col>3</xdr:col>
                    <xdr:colOff>38100</xdr:colOff>
                    <xdr:row>48</xdr:row>
                    <xdr:rowOff>142875</xdr:rowOff>
                  </from>
                  <to>
                    <xdr:col>4</xdr:col>
                    <xdr:colOff>38100</xdr:colOff>
                    <xdr:row>50</xdr:row>
                    <xdr:rowOff>28575</xdr:rowOff>
                  </to>
                </anchor>
              </controlPr>
            </control>
          </mc:Choice>
        </mc:AlternateContent>
        <mc:AlternateContent xmlns:mc="http://schemas.openxmlformats.org/markup-compatibility/2006">
          <mc:Choice Requires="x14">
            <control shapeId="13324" r:id="rId15" name="Check Box 12">
              <controlPr locked="0" defaultSize="0" autoFill="0" autoLine="0" autoPict="0">
                <anchor moveWithCells="1">
                  <from>
                    <xdr:col>3</xdr:col>
                    <xdr:colOff>38100</xdr:colOff>
                    <xdr:row>47</xdr:row>
                    <xdr:rowOff>142875</xdr:rowOff>
                  </from>
                  <to>
                    <xdr:col>4</xdr:col>
                    <xdr:colOff>38100</xdr:colOff>
                    <xdr:row>49</xdr:row>
                    <xdr:rowOff>28575</xdr:rowOff>
                  </to>
                </anchor>
              </controlPr>
            </control>
          </mc:Choice>
        </mc:AlternateContent>
        <mc:AlternateContent xmlns:mc="http://schemas.openxmlformats.org/markup-compatibility/2006">
          <mc:Choice Requires="x14">
            <control shapeId="13325" r:id="rId16" name="Check Box 13">
              <controlPr locked="0" defaultSize="0" autoFill="0" autoLine="0" autoPict="0">
                <anchor moveWithCells="1">
                  <from>
                    <xdr:col>3</xdr:col>
                    <xdr:colOff>38100</xdr:colOff>
                    <xdr:row>46</xdr:row>
                    <xdr:rowOff>142875</xdr:rowOff>
                  </from>
                  <to>
                    <xdr:col>4</xdr:col>
                    <xdr:colOff>38100</xdr:colOff>
                    <xdr:row>48</xdr:row>
                    <xdr:rowOff>28575</xdr:rowOff>
                  </to>
                </anchor>
              </controlPr>
            </control>
          </mc:Choice>
        </mc:AlternateContent>
        <mc:AlternateContent xmlns:mc="http://schemas.openxmlformats.org/markup-compatibility/2006">
          <mc:Choice Requires="x14">
            <control shapeId="13326" r:id="rId17" name="Check Box 14">
              <controlPr locked="0" defaultSize="0" autoFill="0" autoLine="0" autoPict="0">
                <anchor moveWithCells="1">
                  <from>
                    <xdr:col>3</xdr:col>
                    <xdr:colOff>38100</xdr:colOff>
                    <xdr:row>45</xdr:row>
                    <xdr:rowOff>142875</xdr:rowOff>
                  </from>
                  <to>
                    <xdr:col>4</xdr:col>
                    <xdr:colOff>38100</xdr:colOff>
                    <xdr:row>47</xdr:row>
                    <xdr:rowOff>28575</xdr:rowOff>
                  </to>
                </anchor>
              </controlPr>
            </control>
          </mc:Choice>
        </mc:AlternateContent>
        <mc:AlternateContent xmlns:mc="http://schemas.openxmlformats.org/markup-compatibility/2006">
          <mc:Choice Requires="x14">
            <control shapeId="13327" r:id="rId18" name="Check Box 15">
              <controlPr locked="0" defaultSize="0" autoFill="0" autoLine="0" autoPict="0">
                <anchor moveWithCells="1">
                  <from>
                    <xdr:col>3</xdr:col>
                    <xdr:colOff>38100</xdr:colOff>
                    <xdr:row>44</xdr:row>
                    <xdr:rowOff>142875</xdr:rowOff>
                  </from>
                  <to>
                    <xdr:col>4</xdr:col>
                    <xdr:colOff>38100</xdr:colOff>
                    <xdr:row>46</xdr:row>
                    <xdr:rowOff>28575</xdr:rowOff>
                  </to>
                </anchor>
              </controlPr>
            </control>
          </mc:Choice>
        </mc:AlternateContent>
        <mc:AlternateContent xmlns:mc="http://schemas.openxmlformats.org/markup-compatibility/2006">
          <mc:Choice Requires="x14">
            <control shapeId="13328" r:id="rId19" name="Check Box 16">
              <controlPr locked="0" defaultSize="0" autoFill="0" autoLine="0" autoPict="0">
                <anchor moveWithCells="1">
                  <from>
                    <xdr:col>4</xdr:col>
                    <xdr:colOff>600075</xdr:colOff>
                    <xdr:row>51</xdr:row>
                    <xdr:rowOff>142875</xdr:rowOff>
                  </from>
                  <to>
                    <xdr:col>5</xdr:col>
                    <xdr:colOff>66675</xdr:colOff>
                    <xdr:row>53</xdr:row>
                    <xdr:rowOff>38100</xdr:rowOff>
                  </to>
                </anchor>
              </controlPr>
            </control>
          </mc:Choice>
        </mc:AlternateContent>
        <mc:AlternateContent xmlns:mc="http://schemas.openxmlformats.org/markup-compatibility/2006">
          <mc:Choice Requires="x14">
            <control shapeId="13329" r:id="rId20" name="Check Box 17">
              <controlPr locked="0" defaultSize="0" autoFill="0" autoLine="0" autoPict="0">
                <anchor moveWithCells="1">
                  <from>
                    <xdr:col>12</xdr:col>
                    <xdr:colOff>428625</xdr:colOff>
                    <xdr:row>51</xdr:row>
                    <xdr:rowOff>142875</xdr:rowOff>
                  </from>
                  <to>
                    <xdr:col>13</xdr:col>
                    <xdr:colOff>104775</xdr:colOff>
                    <xdr:row>53</xdr:row>
                    <xdr:rowOff>66675</xdr:rowOff>
                  </to>
                </anchor>
              </controlPr>
            </control>
          </mc:Choice>
        </mc:AlternateContent>
        <mc:AlternateContent xmlns:mc="http://schemas.openxmlformats.org/markup-compatibility/2006">
          <mc:Choice Requires="x14">
            <control shapeId="13330" r:id="rId21" name="Check Box 18">
              <controlPr locked="0" defaultSize="0" autoFill="0" autoLine="0" autoPict="0">
                <anchor moveWithCells="1">
                  <from>
                    <xdr:col>15</xdr:col>
                    <xdr:colOff>228600</xdr:colOff>
                    <xdr:row>51</xdr:row>
                    <xdr:rowOff>104775</xdr:rowOff>
                  </from>
                  <to>
                    <xdr:col>16</xdr:col>
                    <xdr:colOff>114300</xdr:colOff>
                    <xdr:row>53</xdr:row>
                    <xdr:rowOff>38100</xdr:rowOff>
                  </to>
                </anchor>
              </controlPr>
            </control>
          </mc:Choice>
        </mc:AlternateContent>
        <mc:AlternateContent xmlns:mc="http://schemas.openxmlformats.org/markup-compatibility/2006">
          <mc:Choice Requires="x14">
            <control shapeId="13331" r:id="rId22" name="Check Box 19">
              <controlPr locked="0" defaultSize="0" autoFill="0" autoLine="0" autoPict="0">
                <anchor moveWithCells="1">
                  <from>
                    <xdr:col>12</xdr:col>
                    <xdr:colOff>38100</xdr:colOff>
                    <xdr:row>39</xdr:row>
                    <xdr:rowOff>142875</xdr:rowOff>
                  </from>
                  <to>
                    <xdr:col>12</xdr:col>
                    <xdr:colOff>333375</xdr:colOff>
                    <xdr:row>41</xdr:row>
                    <xdr:rowOff>28575</xdr:rowOff>
                  </to>
                </anchor>
              </controlPr>
            </control>
          </mc:Choice>
        </mc:AlternateContent>
        <mc:AlternateContent xmlns:mc="http://schemas.openxmlformats.org/markup-compatibility/2006">
          <mc:Choice Requires="x14">
            <control shapeId="13332" r:id="rId23" name="Check Box 20">
              <controlPr locked="0" defaultSize="0" autoFill="0" autoLine="0" autoPict="0">
                <anchor moveWithCells="1">
                  <from>
                    <xdr:col>12</xdr:col>
                    <xdr:colOff>152400</xdr:colOff>
                    <xdr:row>29</xdr:row>
                    <xdr:rowOff>0</xdr:rowOff>
                  </from>
                  <to>
                    <xdr:col>13</xdr:col>
                    <xdr:colOff>114300</xdr:colOff>
                    <xdr:row>30</xdr:row>
                    <xdr:rowOff>47625</xdr:rowOff>
                  </to>
                </anchor>
              </controlPr>
            </control>
          </mc:Choice>
        </mc:AlternateContent>
        <mc:AlternateContent xmlns:mc="http://schemas.openxmlformats.org/markup-compatibility/2006">
          <mc:Choice Requires="x14">
            <control shapeId="13333" r:id="rId24" name="Check Box 21">
              <controlPr locked="0" defaultSize="0" autoFill="0" autoLine="0" autoPict="0">
                <anchor moveWithCells="1">
                  <from>
                    <xdr:col>14</xdr:col>
                    <xdr:colOff>76200</xdr:colOff>
                    <xdr:row>29</xdr:row>
                    <xdr:rowOff>0</xdr:rowOff>
                  </from>
                  <to>
                    <xdr:col>15</xdr:col>
                    <xdr:colOff>28575</xdr:colOff>
                    <xdr:row>30</xdr:row>
                    <xdr:rowOff>47625</xdr:rowOff>
                  </to>
                </anchor>
              </controlPr>
            </control>
          </mc:Choice>
        </mc:AlternateContent>
        <mc:AlternateContent xmlns:mc="http://schemas.openxmlformats.org/markup-compatibility/2006">
          <mc:Choice Requires="x14">
            <control shapeId="13334" r:id="rId25" name="Check Box 22">
              <controlPr locked="0" defaultSize="0" autoFill="0" autoLine="0" autoPict="0">
                <anchor moveWithCells="1">
                  <from>
                    <xdr:col>12</xdr:col>
                    <xdr:colOff>190500</xdr:colOff>
                    <xdr:row>33</xdr:row>
                    <xdr:rowOff>28575</xdr:rowOff>
                  </from>
                  <to>
                    <xdr:col>13</xdr:col>
                    <xdr:colOff>152400</xdr:colOff>
                    <xdr:row>35</xdr:row>
                    <xdr:rowOff>9525</xdr:rowOff>
                  </to>
                </anchor>
              </controlPr>
            </control>
          </mc:Choice>
        </mc:AlternateContent>
        <mc:AlternateContent xmlns:mc="http://schemas.openxmlformats.org/markup-compatibility/2006">
          <mc:Choice Requires="x14">
            <control shapeId="13335" r:id="rId26" name="Check Box 23">
              <controlPr locked="0" defaultSize="0" autoFill="0" autoLine="0" autoPict="0">
                <anchor moveWithCells="1">
                  <from>
                    <xdr:col>14</xdr:col>
                    <xdr:colOff>76200</xdr:colOff>
                    <xdr:row>34</xdr:row>
                    <xdr:rowOff>0</xdr:rowOff>
                  </from>
                  <to>
                    <xdr:col>15</xdr:col>
                    <xdr:colOff>28575</xdr:colOff>
                    <xdr:row>35</xdr:row>
                    <xdr:rowOff>47625</xdr:rowOff>
                  </to>
                </anchor>
              </controlPr>
            </control>
          </mc:Choice>
        </mc:AlternateContent>
        <mc:AlternateContent xmlns:mc="http://schemas.openxmlformats.org/markup-compatibility/2006">
          <mc:Choice Requires="x14">
            <control shapeId="13336" r:id="rId27" name="Check Box 24">
              <controlPr locked="0" defaultSize="0" autoFill="0" autoLine="0" autoPict="0">
                <anchor moveWithCells="1">
                  <from>
                    <xdr:col>12</xdr:col>
                    <xdr:colOff>38100</xdr:colOff>
                    <xdr:row>40</xdr:row>
                    <xdr:rowOff>142875</xdr:rowOff>
                  </from>
                  <to>
                    <xdr:col>12</xdr:col>
                    <xdr:colOff>333375</xdr:colOff>
                    <xdr:row>42</xdr:row>
                    <xdr:rowOff>28575</xdr:rowOff>
                  </to>
                </anchor>
              </controlPr>
            </control>
          </mc:Choice>
        </mc:AlternateContent>
        <mc:AlternateContent xmlns:mc="http://schemas.openxmlformats.org/markup-compatibility/2006">
          <mc:Choice Requires="x14">
            <control shapeId="13337" r:id="rId28" name="Check Box 25">
              <controlPr locked="0" defaultSize="0" autoFill="0" autoLine="0" autoPict="0">
                <anchor moveWithCells="1">
                  <from>
                    <xdr:col>6</xdr:col>
                    <xdr:colOff>276225</xdr:colOff>
                    <xdr:row>72</xdr:row>
                    <xdr:rowOff>9525</xdr:rowOff>
                  </from>
                  <to>
                    <xdr:col>8</xdr:col>
                    <xdr:colOff>180975</xdr:colOff>
                    <xdr:row>74</xdr:row>
                    <xdr:rowOff>9525</xdr:rowOff>
                  </to>
                </anchor>
              </controlPr>
            </control>
          </mc:Choice>
        </mc:AlternateContent>
        <mc:AlternateContent xmlns:mc="http://schemas.openxmlformats.org/markup-compatibility/2006">
          <mc:Choice Requires="x14">
            <control shapeId="13338" r:id="rId29" name="Check Box 26">
              <controlPr locked="0" defaultSize="0" autoFill="0" autoLine="0" autoPict="0">
                <anchor moveWithCells="1">
                  <from>
                    <xdr:col>8</xdr:col>
                    <xdr:colOff>219075</xdr:colOff>
                    <xdr:row>72</xdr:row>
                    <xdr:rowOff>9525</xdr:rowOff>
                  </from>
                  <to>
                    <xdr:col>10</xdr:col>
                    <xdr:colOff>180975</xdr:colOff>
                    <xdr:row>74</xdr:row>
                    <xdr:rowOff>9525</xdr:rowOff>
                  </to>
                </anchor>
              </controlPr>
            </control>
          </mc:Choice>
        </mc:AlternateContent>
        <mc:AlternateContent xmlns:mc="http://schemas.openxmlformats.org/markup-compatibility/2006">
          <mc:Choice Requires="x14">
            <control shapeId="13339" r:id="rId30" name="Check Box 27">
              <controlPr locked="0" defaultSize="0" autoFill="0" autoLine="0" autoPict="0">
                <anchor moveWithCells="1">
                  <from>
                    <xdr:col>10</xdr:col>
                    <xdr:colOff>228600</xdr:colOff>
                    <xdr:row>72</xdr:row>
                    <xdr:rowOff>9525</xdr:rowOff>
                  </from>
                  <to>
                    <xdr:col>11</xdr:col>
                    <xdr:colOff>371475</xdr:colOff>
                    <xdr:row>74</xdr:row>
                    <xdr:rowOff>9525</xdr:rowOff>
                  </to>
                </anchor>
              </controlPr>
            </control>
          </mc:Choice>
        </mc:AlternateContent>
        <mc:AlternateContent xmlns:mc="http://schemas.openxmlformats.org/markup-compatibility/2006">
          <mc:Choice Requires="x14">
            <control shapeId="13340" r:id="rId31" name="Check Box 28">
              <controlPr locked="0" defaultSize="0" autoFill="0" autoLine="0" autoPict="0">
                <anchor moveWithCells="1">
                  <from>
                    <xdr:col>8</xdr:col>
                    <xdr:colOff>0</xdr:colOff>
                    <xdr:row>12</xdr:row>
                    <xdr:rowOff>28575</xdr:rowOff>
                  </from>
                  <to>
                    <xdr:col>9</xdr:col>
                    <xdr:colOff>28575</xdr:colOff>
                    <xdr:row>13</xdr:row>
                    <xdr:rowOff>28575</xdr:rowOff>
                  </to>
                </anchor>
              </controlPr>
            </control>
          </mc:Choice>
        </mc:AlternateContent>
        <mc:AlternateContent xmlns:mc="http://schemas.openxmlformats.org/markup-compatibility/2006">
          <mc:Choice Requires="x14">
            <control shapeId="13341" r:id="rId32" name="Check Box 29">
              <controlPr locked="0" defaultSize="0" autoFill="0" autoLine="0" autoPict="0">
                <anchor moveWithCells="1">
                  <from>
                    <xdr:col>9</xdr:col>
                    <xdr:colOff>76200</xdr:colOff>
                    <xdr:row>12</xdr:row>
                    <xdr:rowOff>28575</xdr:rowOff>
                  </from>
                  <to>
                    <xdr:col>10</xdr:col>
                    <xdr:colOff>66675</xdr:colOff>
                    <xdr:row>13</xdr:row>
                    <xdr:rowOff>28575</xdr:rowOff>
                  </to>
                </anchor>
              </controlPr>
            </control>
          </mc:Choice>
        </mc:AlternateContent>
        <mc:AlternateContent xmlns:mc="http://schemas.openxmlformats.org/markup-compatibility/2006">
          <mc:Choice Requires="x14">
            <control shapeId="13342" r:id="rId33" name="Check Box 30">
              <controlPr locked="0" defaultSize="0" autoFill="0" autoLine="0" autoPict="0">
                <anchor moveWithCells="1">
                  <from>
                    <xdr:col>15</xdr:col>
                    <xdr:colOff>142875</xdr:colOff>
                    <xdr:row>29</xdr:row>
                    <xdr:rowOff>0</xdr:rowOff>
                  </from>
                  <to>
                    <xdr:col>16</xdr:col>
                    <xdr:colOff>190500</xdr:colOff>
                    <xdr:row>30</xdr:row>
                    <xdr:rowOff>66675</xdr:rowOff>
                  </to>
                </anchor>
              </controlPr>
            </control>
          </mc:Choice>
        </mc:AlternateContent>
        <mc:AlternateContent xmlns:mc="http://schemas.openxmlformats.org/markup-compatibility/2006">
          <mc:Choice Requires="x14">
            <control shapeId="13343" r:id="rId34" name="Check Box 31">
              <controlPr locked="0" defaultSize="0" autoFill="0" autoLine="0" autoPict="0">
                <anchor moveWithCells="1">
                  <from>
                    <xdr:col>15</xdr:col>
                    <xdr:colOff>180975</xdr:colOff>
                    <xdr:row>34</xdr:row>
                    <xdr:rowOff>0</xdr:rowOff>
                  </from>
                  <to>
                    <xdr:col>16</xdr:col>
                    <xdr:colOff>219075</xdr:colOff>
                    <xdr:row>35</xdr:row>
                    <xdr:rowOff>66675</xdr:rowOff>
                  </to>
                </anchor>
              </controlPr>
            </control>
          </mc:Choice>
        </mc:AlternateContent>
        <mc:AlternateContent xmlns:mc="http://schemas.openxmlformats.org/markup-compatibility/2006">
          <mc:Choice Requires="x14">
            <control shapeId="13344" r:id="rId35" name="Check Box 32">
              <controlPr locked="0" defaultSize="0" autoFill="0" autoLine="0" autoPict="0">
                <anchor moveWithCells="1">
                  <from>
                    <xdr:col>10</xdr:col>
                    <xdr:colOff>219075</xdr:colOff>
                    <xdr:row>64</xdr:row>
                    <xdr:rowOff>66675</xdr:rowOff>
                  </from>
                  <to>
                    <xdr:col>11</xdr:col>
                    <xdr:colOff>276225</xdr:colOff>
                    <xdr:row>66</xdr:row>
                    <xdr:rowOff>38100</xdr:rowOff>
                  </to>
                </anchor>
              </controlPr>
            </control>
          </mc:Choice>
        </mc:AlternateContent>
        <mc:AlternateContent xmlns:mc="http://schemas.openxmlformats.org/markup-compatibility/2006">
          <mc:Choice Requires="x14">
            <control shapeId="13345" r:id="rId36" name="Check Box 33">
              <controlPr locked="0" defaultSize="0" autoFill="0" autoLine="0" autoPict="0">
                <anchor moveWithCells="1">
                  <from>
                    <xdr:col>11</xdr:col>
                    <xdr:colOff>219075</xdr:colOff>
                    <xdr:row>64</xdr:row>
                    <xdr:rowOff>66675</xdr:rowOff>
                  </from>
                  <to>
                    <xdr:col>12</xdr:col>
                    <xdr:colOff>180975</xdr:colOff>
                    <xdr:row>66</xdr:row>
                    <xdr:rowOff>38100</xdr:rowOff>
                  </to>
                </anchor>
              </controlPr>
            </control>
          </mc:Choice>
        </mc:AlternateContent>
        <mc:AlternateContent xmlns:mc="http://schemas.openxmlformats.org/markup-compatibility/2006">
          <mc:Choice Requires="x14">
            <control shapeId="13346" r:id="rId37" name="Check Box 34">
              <controlPr locked="0" defaultSize="0" autoFill="0" autoLine="0" autoPict="0">
                <anchor moveWithCells="1">
                  <from>
                    <xdr:col>8</xdr:col>
                    <xdr:colOff>190500</xdr:colOff>
                    <xdr:row>51</xdr:row>
                    <xdr:rowOff>142875</xdr:rowOff>
                  </from>
                  <to>
                    <xdr:col>9</xdr:col>
                    <xdr:colOff>85725</xdr:colOff>
                    <xdr:row>53</xdr:row>
                    <xdr:rowOff>66675</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2:Q28"/>
  <sheetViews>
    <sheetView showGridLines="0" zoomScale="120" zoomScaleNormal="120" workbookViewId="0">
      <selection activeCell="C6" sqref="C6"/>
    </sheetView>
  </sheetViews>
  <sheetFormatPr defaultRowHeight="15"/>
  <cols>
    <col min="1" max="1" width="2.85546875" customWidth="1"/>
    <col min="2" max="2" width="2" customWidth="1"/>
    <col min="3" max="3" width="43.140625" customWidth="1"/>
    <col min="4" max="16" width="5.7109375" style="82" customWidth="1"/>
    <col min="17" max="17" width="2.140625" customWidth="1"/>
  </cols>
  <sheetData>
    <row r="2" spans="2:17">
      <c r="B2" s="188"/>
      <c r="C2" s="189"/>
      <c r="D2" s="190"/>
      <c r="E2" s="190"/>
      <c r="F2" s="190"/>
      <c r="G2" s="190"/>
      <c r="H2" s="190"/>
      <c r="I2" s="190"/>
      <c r="J2" s="190"/>
      <c r="K2" s="190"/>
      <c r="L2" s="190"/>
      <c r="M2" s="190"/>
      <c r="N2" s="190"/>
      <c r="O2" s="190"/>
      <c r="P2" s="190"/>
      <c r="Q2" s="191"/>
    </row>
    <row r="3" spans="2:17" ht="36">
      <c r="B3" s="173"/>
      <c r="C3" s="192" t="s">
        <v>282</v>
      </c>
      <c r="Q3" s="165"/>
    </row>
    <row r="4" spans="2:17" ht="81.75" customHeight="1">
      <c r="B4" s="173"/>
      <c r="C4" s="86" t="s">
        <v>283</v>
      </c>
      <c r="D4" s="313" t="s">
        <v>284</v>
      </c>
      <c r="E4" s="551" t="s">
        <v>285</v>
      </c>
      <c r="F4" s="551"/>
      <c r="G4" s="551" t="s">
        <v>286</v>
      </c>
      <c r="H4" s="551"/>
      <c r="I4" s="551" t="s">
        <v>287</v>
      </c>
      <c r="J4" s="551"/>
      <c r="K4" s="551" t="s">
        <v>288</v>
      </c>
      <c r="L4" s="551"/>
      <c r="M4" s="551" t="s">
        <v>289</v>
      </c>
      <c r="N4" s="551"/>
      <c r="O4" s="551" t="s">
        <v>290</v>
      </c>
      <c r="P4" s="551"/>
      <c r="Q4" s="165"/>
    </row>
    <row r="5" spans="2:17" ht="63" customHeight="1">
      <c r="B5" s="173"/>
      <c r="C5" s="87" t="s">
        <v>291</v>
      </c>
      <c r="D5" s="88"/>
      <c r="E5" s="88" t="s">
        <v>292</v>
      </c>
      <c r="F5" s="88" t="s">
        <v>293</v>
      </c>
      <c r="G5" s="88" t="s">
        <v>292</v>
      </c>
      <c r="H5" s="88" t="s">
        <v>293</v>
      </c>
      <c r="I5" s="88" t="s">
        <v>292</v>
      </c>
      <c r="J5" s="88" t="s">
        <v>293</v>
      </c>
      <c r="K5" s="88" t="s">
        <v>292</v>
      </c>
      <c r="L5" s="88" t="s">
        <v>293</v>
      </c>
      <c r="M5" s="88" t="s">
        <v>292</v>
      </c>
      <c r="N5" s="88" t="s">
        <v>293</v>
      </c>
      <c r="O5" s="88" t="s">
        <v>292</v>
      </c>
      <c r="P5" s="88" t="s">
        <v>293</v>
      </c>
      <c r="Q5" s="165"/>
    </row>
    <row r="6" spans="2:17">
      <c r="B6" s="173"/>
      <c r="C6" s="83"/>
      <c r="D6" s="84"/>
      <c r="E6" s="84"/>
      <c r="F6" s="84">
        <f>D6*E6</f>
        <v>0</v>
      </c>
      <c r="G6" s="84"/>
      <c r="H6" s="84">
        <f>F6*G6</f>
        <v>0</v>
      </c>
      <c r="I6" s="84"/>
      <c r="J6" s="84">
        <f>H6*I6</f>
        <v>0</v>
      </c>
      <c r="K6" s="84"/>
      <c r="L6" s="84">
        <f>J6*K6</f>
        <v>0</v>
      </c>
      <c r="M6" s="84"/>
      <c r="N6" s="84">
        <f>L6*M6</f>
        <v>0</v>
      </c>
      <c r="O6" s="84"/>
      <c r="P6" s="84">
        <f>N6*O6</f>
        <v>0</v>
      </c>
      <c r="Q6" s="165"/>
    </row>
    <row r="7" spans="2:17">
      <c r="B7" s="173"/>
      <c r="C7" s="83"/>
      <c r="D7" s="84"/>
      <c r="E7" s="84"/>
      <c r="F7" s="84">
        <f t="shared" ref="F7:P21" si="0">D7*E7</f>
        <v>0</v>
      </c>
      <c r="G7" s="84"/>
      <c r="H7" s="84">
        <f t="shared" si="0"/>
        <v>0</v>
      </c>
      <c r="I7" s="84"/>
      <c r="J7" s="84">
        <f t="shared" si="0"/>
        <v>0</v>
      </c>
      <c r="K7" s="84"/>
      <c r="L7" s="84">
        <f t="shared" si="0"/>
        <v>0</v>
      </c>
      <c r="M7" s="84"/>
      <c r="N7" s="84">
        <f t="shared" si="0"/>
        <v>0</v>
      </c>
      <c r="O7" s="84"/>
      <c r="P7" s="84">
        <f t="shared" si="0"/>
        <v>0</v>
      </c>
      <c r="Q7" s="165"/>
    </row>
    <row r="8" spans="2:17">
      <c r="B8" s="173"/>
      <c r="C8" s="83"/>
      <c r="D8" s="84"/>
      <c r="E8" s="84"/>
      <c r="F8" s="84">
        <f t="shared" si="0"/>
        <v>0</v>
      </c>
      <c r="G8" s="84"/>
      <c r="H8" s="84">
        <f t="shared" si="0"/>
        <v>0</v>
      </c>
      <c r="I8" s="84"/>
      <c r="J8" s="84">
        <f t="shared" si="0"/>
        <v>0</v>
      </c>
      <c r="K8" s="84"/>
      <c r="L8" s="84">
        <f t="shared" si="0"/>
        <v>0</v>
      </c>
      <c r="M8" s="84"/>
      <c r="N8" s="84">
        <f t="shared" si="0"/>
        <v>0</v>
      </c>
      <c r="O8" s="84"/>
      <c r="P8" s="84">
        <f t="shared" si="0"/>
        <v>0</v>
      </c>
      <c r="Q8" s="165"/>
    </row>
    <row r="9" spans="2:17">
      <c r="B9" s="173"/>
      <c r="C9" s="83"/>
      <c r="D9" s="84"/>
      <c r="E9" s="84"/>
      <c r="F9" s="84">
        <f t="shared" si="0"/>
        <v>0</v>
      </c>
      <c r="G9" s="84"/>
      <c r="H9" s="84">
        <f t="shared" si="0"/>
        <v>0</v>
      </c>
      <c r="I9" s="84"/>
      <c r="J9" s="84">
        <f t="shared" si="0"/>
        <v>0</v>
      </c>
      <c r="K9" s="84"/>
      <c r="L9" s="84">
        <f t="shared" si="0"/>
        <v>0</v>
      </c>
      <c r="M9" s="84"/>
      <c r="N9" s="84">
        <f t="shared" si="0"/>
        <v>0</v>
      </c>
      <c r="O9" s="84"/>
      <c r="P9" s="84">
        <f t="shared" si="0"/>
        <v>0</v>
      </c>
      <c r="Q9" s="165"/>
    </row>
    <row r="10" spans="2:17">
      <c r="B10" s="173"/>
      <c r="C10" s="83"/>
      <c r="D10" s="84"/>
      <c r="E10" s="84"/>
      <c r="F10" s="84">
        <f t="shared" si="0"/>
        <v>0</v>
      </c>
      <c r="G10" s="84"/>
      <c r="H10" s="84">
        <f t="shared" si="0"/>
        <v>0</v>
      </c>
      <c r="I10" s="84"/>
      <c r="J10" s="84">
        <f t="shared" si="0"/>
        <v>0</v>
      </c>
      <c r="K10" s="84"/>
      <c r="L10" s="84">
        <f t="shared" si="0"/>
        <v>0</v>
      </c>
      <c r="M10" s="84"/>
      <c r="N10" s="84">
        <f t="shared" si="0"/>
        <v>0</v>
      </c>
      <c r="O10" s="84"/>
      <c r="P10" s="84">
        <f t="shared" si="0"/>
        <v>0</v>
      </c>
      <c r="Q10" s="165"/>
    </row>
    <row r="11" spans="2:17">
      <c r="B11" s="173"/>
      <c r="C11" s="83"/>
      <c r="D11" s="84"/>
      <c r="E11" s="84"/>
      <c r="F11" s="84">
        <f t="shared" si="0"/>
        <v>0</v>
      </c>
      <c r="G11" s="84"/>
      <c r="H11" s="84">
        <f t="shared" si="0"/>
        <v>0</v>
      </c>
      <c r="I11" s="84"/>
      <c r="J11" s="84">
        <f t="shared" si="0"/>
        <v>0</v>
      </c>
      <c r="K11" s="84"/>
      <c r="L11" s="84">
        <f t="shared" si="0"/>
        <v>0</v>
      </c>
      <c r="M11" s="84"/>
      <c r="N11" s="84">
        <f t="shared" si="0"/>
        <v>0</v>
      </c>
      <c r="O11" s="84"/>
      <c r="P11" s="84">
        <f t="shared" si="0"/>
        <v>0</v>
      </c>
      <c r="Q11" s="165"/>
    </row>
    <row r="12" spans="2:17">
      <c r="B12" s="173"/>
      <c r="C12" s="83"/>
      <c r="D12" s="84"/>
      <c r="E12" s="84"/>
      <c r="F12" s="84">
        <f t="shared" si="0"/>
        <v>0</v>
      </c>
      <c r="G12" s="84"/>
      <c r="H12" s="84">
        <f t="shared" si="0"/>
        <v>0</v>
      </c>
      <c r="I12" s="84"/>
      <c r="J12" s="84">
        <f t="shared" si="0"/>
        <v>0</v>
      </c>
      <c r="K12" s="84"/>
      <c r="L12" s="84">
        <f t="shared" si="0"/>
        <v>0</v>
      </c>
      <c r="M12" s="84"/>
      <c r="N12" s="84">
        <f t="shared" si="0"/>
        <v>0</v>
      </c>
      <c r="O12" s="84"/>
      <c r="P12" s="84">
        <f t="shared" si="0"/>
        <v>0</v>
      </c>
      <c r="Q12" s="165"/>
    </row>
    <row r="13" spans="2:17">
      <c r="B13" s="173"/>
      <c r="C13" s="83"/>
      <c r="D13" s="84"/>
      <c r="E13" s="84"/>
      <c r="F13" s="84">
        <f t="shared" si="0"/>
        <v>0</v>
      </c>
      <c r="G13" s="84"/>
      <c r="H13" s="84">
        <f t="shared" si="0"/>
        <v>0</v>
      </c>
      <c r="I13" s="84"/>
      <c r="J13" s="84">
        <f t="shared" si="0"/>
        <v>0</v>
      </c>
      <c r="K13" s="84"/>
      <c r="L13" s="84">
        <f t="shared" si="0"/>
        <v>0</v>
      </c>
      <c r="M13" s="84"/>
      <c r="N13" s="84">
        <f t="shared" si="0"/>
        <v>0</v>
      </c>
      <c r="O13" s="84"/>
      <c r="P13" s="84">
        <f t="shared" si="0"/>
        <v>0</v>
      </c>
      <c r="Q13" s="165"/>
    </row>
    <row r="14" spans="2:17">
      <c r="B14" s="173"/>
      <c r="C14" s="83"/>
      <c r="D14" s="84"/>
      <c r="E14" s="84"/>
      <c r="F14" s="84">
        <f t="shared" si="0"/>
        <v>0</v>
      </c>
      <c r="G14" s="84"/>
      <c r="H14" s="84">
        <f t="shared" si="0"/>
        <v>0</v>
      </c>
      <c r="I14" s="84"/>
      <c r="J14" s="84">
        <f t="shared" si="0"/>
        <v>0</v>
      </c>
      <c r="K14" s="84"/>
      <c r="L14" s="84">
        <f t="shared" si="0"/>
        <v>0</v>
      </c>
      <c r="M14" s="84"/>
      <c r="N14" s="84">
        <f t="shared" si="0"/>
        <v>0</v>
      </c>
      <c r="O14" s="84"/>
      <c r="P14" s="84">
        <f t="shared" si="0"/>
        <v>0</v>
      </c>
      <c r="Q14" s="165"/>
    </row>
    <row r="15" spans="2:17">
      <c r="B15" s="173"/>
      <c r="C15" s="83"/>
      <c r="D15" s="84"/>
      <c r="E15" s="84"/>
      <c r="F15" s="84">
        <f t="shared" si="0"/>
        <v>0</v>
      </c>
      <c r="G15" s="84"/>
      <c r="H15" s="84">
        <f t="shared" si="0"/>
        <v>0</v>
      </c>
      <c r="I15" s="84"/>
      <c r="J15" s="84">
        <f t="shared" si="0"/>
        <v>0</v>
      </c>
      <c r="K15" s="84"/>
      <c r="L15" s="84">
        <f t="shared" si="0"/>
        <v>0</v>
      </c>
      <c r="M15" s="84"/>
      <c r="N15" s="84">
        <f t="shared" si="0"/>
        <v>0</v>
      </c>
      <c r="O15" s="84"/>
      <c r="P15" s="84">
        <f t="shared" si="0"/>
        <v>0</v>
      </c>
      <c r="Q15" s="165"/>
    </row>
    <row r="16" spans="2:17">
      <c r="B16" s="173"/>
      <c r="C16" s="83"/>
      <c r="D16" s="84"/>
      <c r="E16" s="84"/>
      <c r="F16" s="84">
        <f t="shared" si="0"/>
        <v>0</v>
      </c>
      <c r="G16" s="84"/>
      <c r="H16" s="84">
        <f t="shared" si="0"/>
        <v>0</v>
      </c>
      <c r="I16" s="84"/>
      <c r="J16" s="84">
        <f t="shared" si="0"/>
        <v>0</v>
      </c>
      <c r="K16" s="84"/>
      <c r="L16" s="84">
        <f t="shared" si="0"/>
        <v>0</v>
      </c>
      <c r="M16" s="84"/>
      <c r="N16" s="84">
        <f t="shared" si="0"/>
        <v>0</v>
      </c>
      <c r="O16" s="84"/>
      <c r="P16" s="84">
        <f t="shared" si="0"/>
        <v>0</v>
      </c>
      <c r="Q16" s="165"/>
    </row>
    <row r="17" spans="2:17">
      <c r="B17" s="173"/>
      <c r="C17" s="83"/>
      <c r="D17" s="84"/>
      <c r="E17" s="84"/>
      <c r="F17" s="84">
        <f t="shared" si="0"/>
        <v>0</v>
      </c>
      <c r="G17" s="84"/>
      <c r="H17" s="84">
        <f t="shared" si="0"/>
        <v>0</v>
      </c>
      <c r="I17" s="84"/>
      <c r="J17" s="84">
        <f t="shared" si="0"/>
        <v>0</v>
      </c>
      <c r="K17" s="84"/>
      <c r="L17" s="84">
        <f t="shared" si="0"/>
        <v>0</v>
      </c>
      <c r="M17" s="84"/>
      <c r="N17" s="84">
        <f t="shared" si="0"/>
        <v>0</v>
      </c>
      <c r="O17" s="84"/>
      <c r="P17" s="84">
        <f t="shared" si="0"/>
        <v>0</v>
      </c>
      <c r="Q17" s="165"/>
    </row>
    <row r="18" spans="2:17">
      <c r="B18" s="173"/>
      <c r="C18" s="83"/>
      <c r="D18" s="84"/>
      <c r="E18" s="84"/>
      <c r="F18" s="84">
        <f t="shared" si="0"/>
        <v>0</v>
      </c>
      <c r="G18" s="84"/>
      <c r="H18" s="84">
        <f t="shared" si="0"/>
        <v>0</v>
      </c>
      <c r="I18" s="84"/>
      <c r="J18" s="84">
        <f t="shared" si="0"/>
        <v>0</v>
      </c>
      <c r="K18" s="84"/>
      <c r="L18" s="84">
        <f t="shared" si="0"/>
        <v>0</v>
      </c>
      <c r="M18" s="84"/>
      <c r="N18" s="84">
        <f t="shared" si="0"/>
        <v>0</v>
      </c>
      <c r="O18" s="84"/>
      <c r="P18" s="84">
        <f t="shared" si="0"/>
        <v>0</v>
      </c>
      <c r="Q18" s="165"/>
    </row>
    <row r="19" spans="2:17">
      <c r="B19" s="173"/>
      <c r="C19" s="83"/>
      <c r="D19" s="84"/>
      <c r="E19" s="84"/>
      <c r="F19" s="84">
        <f t="shared" si="0"/>
        <v>0</v>
      </c>
      <c r="G19" s="84"/>
      <c r="H19" s="84">
        <f t="shared" si="0"/>
        <v>0</v>
      </c>
      <c r="I19" s="84"/>
      <c r="J19" s="84">
        <f t="shared" si="0"/>
        <v>0</v>
      </c>
      <c r="K19" s="84"/>
      <c r="L19" s="84">
        <f t="shared" si="0"/>
        <v>0</v>
      </c>
      <c r="M19" s="84"/>
      <c r="N19" s="84">
        <f t="shared" si="0"/>
        <v>0</v>
      </c>
      <c r="O19" s="84"/>
      <c r="P19" s="84">
        <f t="shared" si="0"/>
        <v>0</v>
      </c>
      <c r="Q19" s="165"/>
    </row>
    <row r="20" spans="2:17">
      <c r="B20" s="173"/>
      <c r="C20" s="83"/>
      <c r="D20" s="84"/>
      <c r="E20" s="84"/>
      <c r="F20" s="84">
        <f t="shared" si="0"/>
        <v>0</v>
      </c>
      <c r="G20" s="84"/>
      <c r="H20" s="84">
        <f t="shared" si="0"/>
        <v>0</v>
      </c>
      <c r="I20" s="84"/>
      <c r="J20" s="84">
        <f t="shared" si="0"/>
        <v>0</v>
      </c>
      <c r="K20" s="84"/>
      <c r="L20" s="84">
        <f t="shared" si="0"/>
        <v>0</v>
      </c>
      <c r="M20" s="84"/>
      <c r="N20" s="84">
        <f t="shared" si="0"/>
        <v>0</v>
      </c>
      <c r="O20" s="84"/>
      <c r="P20" s="84">
        <f t="shared" si="0"/>
        <v>0</v>
      </c>
      <c r="Q20" s="165"/>
    </row>
    <row r="21" spans="2:17">
      <c r="B21" s="173"/>
      <c r="C21" s="83"/>
      <c r="D21" s="84"/>
      <c r="E21" s="84"/>
      <c r="F21" s="84">
        <f t="shared" si="0"/>
        <v>0</v>
      </c>
      <c r="G21" s="84"/>
      <c r="H21" s="84">
        <f t="shared" si="0"/>
        <v>0</v>
      </c>
      <c r="I21" s="84"/>
      <c r="J21" s="84">
        <f t="shared" si="0"/>
        <v>0</v>
      </c>
      <c r="K21" s="84"/>
      <c r="L21" s="84">
        <f t="shared" si="0"/>
        <v>0</v>
      </c>
      <c r="M21" s="84"/>
      <c r="N21" s="84">
        <f t="shared" si="0"/>
        <v>0</v>
      </c>
      <c r="O21" s="84"/>
      <c r="P21" s="84">
        <f t="shared" si="0"/>
        <v>0</v>
      </c>
      <c r="Q21" s="165"/>
    </row>
    <row r="22" spans="2:17" ht="49.5" customHeight="1">
      <c r="B22" s="173"/>
      <c r="C22" s="85" t="s">
        <v>294</v>
      </c>
      <c r="D22" s="84">
        <f>SUM(D6:D21)</f>
        <v>0</v>
      </c>
      <c r="E22" s="84">
        <f>SUM(E6:E21)</f>
        <v>0</v>
      </c>
      <c r="F22" s="84">
        <f t="shared" ref="F22:P22" si="1">SUM(F6:F21)</f>
        <v>0</v>
      </c>
      <c r="G22" s="84">
        <f t="shared" si="1"/>
        <v>0</v>
      </c>
      <c r="H22" s="84">
        <f t="shared" si="1"/>
        <v>0</v>
      </c>
      <c r="I22" s="84">
        <f t="shared" si="1"/>
        <v>0</v>
      </c>
      <c r="J22" s="84">
        <f t="shared" si="1"/>
        <v>0</v>
      </c>
      <c r="K22" s="84">
        <f t="shared" si="1"/>
        <v>0</v>
      </c>
      <c r="L22" s="84">
        <f t="shared" si="1"/>
        <v>0</v>
      </c>
      <c r="M22" s="84">
        <f t="shared" si="1"/>
        <v>0</v>
      </c>
      <c r="N22" s="84">
        <f t="shared" si="1"/>
        <v>0</v>
      </c>
      <c r="O22" s="84">
        <f t="shared" si="1"/>
        <v>0</v>
      </c>
      <c r="P22" s="84">
        <f t="shared" si="1"/>
        <v>0</v>
      </c>
      <c r="Q22" s="165"/>
    </row>
    <row r="23" spans="2:17" ht="3.75" customHeight="1">
      <c r="B23" s="173"/>
      <c r="C23" s="180"/>
      <c r="Q23" s="165"/>
    </row>
    <row r="24" spans="2:17" s="183" customFormat="1" ht="9.9499999999999993" customHeight="1">
      <c r="B24" s="184"/>
      <c r="C24" s="185" t="s">
        <v>295</v>
      </c>
      <c r="D24" s="186"/>
      <c r="E24" s="186"/>
      <c r="F24" s="186"/>
      <c r="G24" s="186"/>
      <c r="H24" s="186"/>
      <c r="I24" s="186"/>
      <c r="J24" s="186"/>
      <c r="K24" s="186"/>
      <c r="L24" s="186"/>
      <c r="M24" s="186"/>
      <c r="N24" s="186"/>
      <c r="O24" s="186"/>
      <c r="P24" s="186"/>
      <c r="Q24" s="187"/>
    </row>
    <row r="25" spans="2:17" s="183" customFormat="1" ht="9.9499999999999993" customHeight="1">
      <c r="B25" s="184"/>
      <c r="C25" s="183" t="s">
        <v>296</v>
      </c>
      <c r="D25" s="186"/>
      <c r="E25" s="186"/>
      <c r="F25" s="186"/>
      <c r="G25" s="186"/>
      <c r="H25" s="186"/>
      <c r="I25" s="186"/>
      <c r="J25" s="186"/>
      <c r="K25" s="186"/>
      <c r="L25" s="186"/>
      <c r="M25" s="186"/>
      <c r="N25" s="186"/>
      <c r="O25" s="186"/>
      <c r="P25" s="186"/>
      <c r="Q25" s="187"/>
    </row>
    <row r="26" spans="2:17" s="183" customFormat="1" ht="9.9499999999999993" customHeight="1">
      <c r="B26" s="184"/>
      <c r="C26" s="185" t="s">
        <v>297</v>
      </c>
      <c r="D26" s="186"/>
      <c r="E26" s="186"/>
      <c r="F26" s="186"/>
      <c r="G26" s="186"/>
      <c r="H26" s="186"/>
      <c r="I26" s="186"/>
      <c r="J26" s="186"/>
      <c r="K26" s="186"/>
      <c r="L26" s="186"/>
      <c r="M26" s="186"/>
      <c r="N26" s="186"/>
      <c r="O26" s="186"/>
      <c r="P26" s="186"/>
      <c r="Q26" s="187"/>
    </row>
    <row r="27" spans="2:17" s="183" customFormat="1" ht="9.75" customHeight="1">
      <c r="B27" s="184"/>
      <c r="C27" s="185" t="s">
        <v>298</v>
      </c>
      <c r="D27" s="186"/>
      <c r="E27" s="186"/>
      <c r="F27" s="186"/>
      <c r="G27" s="186"/>
      <c r="H27" s="186"/>
      <c r="I27" s="186"/>
      <c r="J27" s="186"/>
      <c r="K27" s="186"/>
      <c r="L27" s="186"/>
      <c r="M27" s="186"/>
      <c r="N27" s="186"/>
      <c r="O27" s="186"/>
      <c r="P27" s="186"/>
      <c r="Q27" s="187"/>
    </row>
    <row r="28" spans="2:17" ht="9" customHeight="1">
      <c r="B28" s="176"/>
      <c r="C28" s="181"/>
      <c r="D28" s="182"/>
      <c r="E28" s="182"/>
      <c r="F28" s="182"/>
      <c r="G28" s="182"/>
      <c r="H28" s="182"/>
      <c r="I28" s="182"/>
      <c r="J28" s="182"/>
      <c r="K28" s="182"/>
      <c r="L28" s="182"/>
      <c r="M28" s="182"/>
      <c r="N28" s="182"/>
      <c r="O28" s="182"/>
      <c r="P28" s="182"/>
      <c r="Q28" s="178"/>
    </row>
  </sheetData>
  <mergeCells count="6">
    <mergeCell ref="O4:P4"/>
    <mergeCell ref="E4:F4"/>
    <mergeCell ref="G4:H4"/>
    <mergeCell ref="I4:J4"/>
    <mergeCell ref="K4:L4"/>
    <mergeCell ref="M4:N4"/>
  </mergeCells>
  <pageMargins left="0.7" right="0.7" top="0.75" bottom="0.75" header="0.3" footer="0.3"/>
  <pageSetup orientation="portrait" horizontalDpi="1200" verticalDpi="1200" r:id="rId1"/>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D4:J7"/>
  <sheetViews>
    <sheetView showGridLines="0" zoomScale="70" zoomScaleNormal="70" workbookViewId="0">
      <selection activeCell="D4" sqref="D4:J7"/>
    </sheetView>
  </sheetViews>
  <sheetFormatPr defaultRowHeight="15"/>
  <cols>
    <col min="1" max="1" width="3.5703125" customWidth="1"/>
    <col min="2" max="2" width="2.28515625" customWidth="1"/>
  </cols>
  <sheetData>
    <row r="4" spans="4:10" ht="15" customHeight="1">
      <c r="D4" s="552" t="s">
        <v>299</v>
      </c>
      <c r="E4" s="552"/>
      <c r="F4" s="552"/>
      <c r="G4" s="552"/>
      <c r="H4" s="552"/>
      <c r="I4" s="552"/>
      <c r="J4" s="552"/>
    </row>
    <row r="5" spans="4:10" ht="15" customHeight="1">
      <c r="D5" s="552"/>
      <c r="E5" s="552"/>
      <c r="F5" s="552"/>
      <c r="G5" s="552"/>
      <c r="H5" s="552"/>
      <c r="I5" s="552"/>
      <c r="J5" s="552"/>
    </row>
    <row r="6" spans="4:10" ht="15" customHeight="1">
      <c r="D6" s="552"/>
      <c r="E6" s="552"/>
      <c r="F6" s="552"/>
      <c r="G6" s="552"/>
      <c r="H6" s="552"/>
      <c r="I6" s="552"/>
      <c r="J6" s="552"/>
    </row>
    <row r="7" spans="4:10" ht="15" customHeight="1">
      <c r="D7" s="552"/>
      <c r="E7" s="552"/>
      <c r="F7" s="552"/>
      <c r="G7" s="552"/>
      <c r="H7" s="552"/>
      <c r="I7" s="552"/>
      <c r="J7" s="552"/>
    </row>
  </sheetData>
  <mergeCells count="1">
    <mergeCell ref="D4:J7"/>
  </mergeCells>
  <pageMargins left="0.7" right="0.7" top="0.75" bottom="0.75" header="0.3" footer="0.3"/>
  <pageSetup orientation="portrait" horizontalDpi="1200" verticalDpi="1200" r:id="rId1"/>
  <drawing r:id="rId2"/>
  <legacy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
  <sheetViews>
    <sheetView showGridLines="0" workbookViewId="0">
      <selection activeCell="AB21" sqref="AB21"/>
    </sheetView>
  </sheetViews>
  <sheetFormatPr defaultRowHeight="15"/>
  <sheetData/>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DF2875-99DB-4C37-AAD0-2E894F6AA1D0}">
  <sheetPr>
    <pageSetUpPr fitToPage="1"/>
  </sheetPr>
  <dimension ref="B1:AA40"/>
  <sheetViews>
    <sheetView showGridLines="0" zoomScale="75" zoomScaleNormal="75" workbookViewId="0">
      <selection activeCell="N39" sqref="N39:P39"/>
    </sheetView>
  </sheetViews>
  <sheetFormatPr defaultRowHeight="12.75"/>
  <cols>
    <col min="1" max="1" width="2.7109375" style="262" customWidth="1"/>
    <col min="2" max="2" width="7.85546875" style="262" customWidth="1"/>
    <col min="3" max="9" width="6.7109375" style="262" customWidth="1"/>
    <col min="10" max="10" width="5.42578125" style="262" customWidth="1"/>
    <col min="11" max="11" width="2.85546875" style="262" customWidth="1"/>
    <col min="12" max="12" width="2.7109375" style="262" customWidth="1"/>
    <col min="13" max="13" width="9.140625" style="262" customWidth="1"/>
    <col min="14" max="15" width="6.7109375" style="262" customWidth="1"/>
    <col min="16" max="16" width="15.140625" style="262" customWidth="1"/>
    <col min="17" max="17" width="6.7109375" style="262" customWidth="1"/>
    <col min="18" max="20" width="11.7109375" style="262" customWidth="1"/>
    <col min="21" max="21" width="8.7109375" style="262" customWidth="1"/>
    <col min="22" max="26" width="6.7109375" style="262" customWidth="1"/>
    <col min="27" max="27" width="6.5703125" style="262" customWidth="1"/>
    <col min="28" max="28" width="2.7109375" style="262" customWidth="1"/>
    <col min="29" max="35" width="6.7109375" style="262" customWidth="1"/>
    <col min="36" max="47" width="4.7109375" style="262" customWidth="1"/>
    <col min="48" max="69" width="2.7109375" style="262" customWidth="1"/>
    <col min="70" max="256" width="9.140625" style="262"/>
    <col min="257" max="257" width="2.7109375" style="262" customWidth="1"/>
    <col min="258" max="258" width="7.85546875" style="262" customWidth="1"/>
    <col min="259" max="265" width="6.7109375" style="262" customWidth="1"/>
    <col min="266" max="266" width="5.42578125" style="262" customWidth="1"/>
    <col min="267" max="267" width="2.85546875" style="262" customWidth="1"/>
    <col min="268" max="268" width="2.7109375" style="262" customWidth="1"/>
    <col min="269" max="269" width="9.140625" style="262" customWidth="1"/>
    <col min="270" max="271" width="6.7109375" style="262" customWidth="1"/>
    <col min="272" max="272" width="15.140625" style="262" customWidth="1"/>
    <col min="273" max="273" width="6.7109375" style="262" customWidth="1"/>
    <col min="274" max="276" width="11.7109375" style="262" customWidth="1"/>
    <col min="277" max="277" width="8.7109375" style="262" customWidth="1"/>
    <col min="278" max="282" width="6.7109375" style="262" customWidth="1"/>
    <col min="283" max="283" width="6.5703125" style="262" customWidth="1"/>
    <col min="284" max="284" width="2.7109375" style="262" customWidth="1"/>
    <col min="285" max="291" width="6.7109375" style="262" customWidth="1"/>
    <col min="292" max="303" width="4.7109375" style="262" customWidth="1"/>
    <col min="304" max="325" width="2.7109375" style="262" customWidth="1"/>
    <col min="326" max="512" width="9.140625" style="262"/>
    <col min="513" max="513" width="2.7109375" style="262" customWidth="1"/>
    <col min="514" max="514" width="7.85546875" style="262" customWidth="1"/>
    <col min="515" max="521" width="6.7109375" style="262" customWidth="1"/>
    <col min="522" max="522" width="5.42578125" style="262" customWidth="1"/>
    <col min="523" max="523" width="2.85546875" style="262" customWidth="1"/>
    <col min="524" max="524" width="2.7109375" style="262" customWidth="1"/>
    <col min="525" max="525" width="9.140625" style="262" customWidth="1"/>
    <col min="526" max="527" width="6.7109375" style="262" customWidth="1"/>
    <col min="528" max="528" width="15.140625" style="262" customWidth="1"/>
    <col min="529" max="529" width="6.7109375" style="262" customWidth="1"/>
    <col min="530" max="532" width="11.7109375" style="262" customWidth="1"/>
    <col min="533" max="533" width="8.7109375" style="262" customWidth="1"/>
    <col min="534" max="538" width="6.7109375" style="262" customWidth="1"/>
    <col min="539" max="539" width="6.5703125" style="262" customWidth="1"/>
    <col min="540" max="540" width="2.7109375" style="262" customWidth="1"/>
    <col min="541" max="547" width="6.7109375" style="262" customWidth="1"/>
    <col min="548" max="559" width="4.7109375" style="262" customWidth="1"/>
    <col min="560" max="581" width="2.7109375" style="262" customWidth="1"/>
    <col min="582" max="768" width="9.140625" style="262"/>
    <col min="769" max="769" width="2.7109375" style="262" customWidth="1"/>
    <col min="770" max="770" width="7.85546875" style="262" customWidth="1"/>
    <col min="771" max="777" width="6.7109375" style="262" customWidth="1"/>
    <col min="778" max="778" width="5.42578125" style="262" customWidth="1"/>
    <col min="779" max="779" width="2.85546875" style="262" customWidth="1"/>
    <col min="780" max="780" width="2.7109375" style="262" customWidth="1"/>
    <col min="781" max="781" width="9.140625" style="262" customWidth="1"/>
    <col min="782" max="783" width="6.7109375" style="262" customWidth="1"/>
    <col min="784" max="784" width="15.140625" style="262" customWidth="1"/>
    <col min="785" max="785" width="6.7109375" style="262" customWidth="1"/>
    <col min="786" max="788" width="11.7109375" style="262" customWidth="1"/>
    <col min="789" max="789" width="8.7109375" style="262" customWidth="1"/>
    <col min="790" max="794" width="6.7109375" style="262" customWidth="1"/>
    <col min="795" max="795" width="6.5703125" style="262" customWidth="1"/>
    <col min="796" max="796" width="2.7109375" style="262" customWidth="1"/>
    <col min="797" max="803" width="6.7109375" style="262" customWidth="1"/>
    <col min="804" max="815" width="4.7109375" style="262" customWidth="1"/>
    <col min="816" max="837" width="2.7109375" style="262" customWidth="1"/>
    <col min="838" max="1024" width="9.140625" style="262"/>
    <col min="1025" max="1025" width="2.7109375" style="262" customWidth="1"/>
    <col min="1026" max="1026" width="7.85546875" style="262" customWidth="1"/>
    <col min="1027" max="1033" width="6.7109375" style="262" customWidth="1"/>
    <col min="1034" max="1034" width="5.42578125" style="262" customWidth="1"/>
    <col min="1035" max="1035" width="2.85546875" style="262" customWidth="1"/>
    <col min="1036" max="1036" width="2.7109375" style="262" customWidth="1"/>
    <col min="1037" max="1037" width="9.140625" style="262" customWidth="1"/>
    <col min="1038" max="1039" width="6.7109375" style="262" customWidth="1"/>
    <col min="1040" max="1040" width="15.140625" style="262" customWidth="1"/>
    <col min="1041" max="1041" width="6.7109375" style="262" customWidth="1"/>
    <col min="1042" max="1044" width="11.7109375" style="262" customWidth="1"/>
    <col min="1045" max="1045" width="8.7109375" style="262" customWidth="1"/>
    <col min="1046" max="1050" width="6.7109375" style="262" customWidth="1"/>
    <col min="1051" max="1051" width="6.5703125" style="262" customWidth="1"/>
    <col min="1052" max="1052" width="2.7109375" style="262" customWidth="1"/>
    <col min="1053" max="1059" width="6.7109375" style="262" customWidth="1"/>
    <col min="1060" max="1071" width="4.7109375" style="262" customWidth="1"/>
    <col min="1072" max="1093" width="2.7109375" style="262" customWidth="1"/>
    <col min="1094" max="1280" width="9.140625" style="262"/>
    <col min="1281" max="1281" width="2.7109375" style="262" customWidth="1"/>
    <col min="1282" max="1282" width="7.85546875" style="262" customWidth="1"/>
    <col min="1283" max="1289" width="6.7109375" style="262" customWidth="1"/>
    <col min="1290" max="1290" width="5.42578125" style="262" customWidth="1"/>
    <col min="1291" max="1291" width="2.85546875" style="262" customWidth="1"/>
    <col min="1292" max="1292" width="2.7109375" style="262" customWidth="1"/>
    <col min="1293" max="1293" width="9.140625" style="262" customWidth="1"/>
    <col min="1294" max="1295" width="6.7109375" style="262" customWidth="1"/>
    <col min="1296" max="1296" width="15.140625" style="262" customWidth="1"/>
    <col min="1297" max="1297" width="6.7109375" style="262" customWidth="1"/>
    <col min="1298" max="1300" width="11.7109375" style="262" customWidth="1"/>
    <col min="1301" max="1301" width="8.7109375" style="262" customWidth="1"/>
    <col min="1302" max="1306" width="6.7109375" style="262" customWidth="1"/>
    <col min="1307" max="1307" width="6.5703125" style="262" customWidth="1"/>
    <col min="1308" max="1308" width="2.7109375" style="262" customWidth="1"/>
    <col min="1309" max="1315" width="6.7109375" style="262" customWidth="1"/>
    <col min="1316" max="1327" width="4.7109375" style="262" customWidth="1"/>
    <col min="1328" max="1349" width="2.7109375" style="262" customWidth="1"/>
    <col min="1350" max="1536" width="9.140625" style="262"/>
    <col min="1537" max="1537" width="2.7109375" style="262" customWidth="1"/>
    <col min="1538" max="1538" width="7.85546875" style="262" customWidth="1"/>
    <col min="1539" max="1545" width="6.7109375" style="262" customWidth="1"/>
    <col min="1546" max="1546" width="5.42578125" style="262" customWidth="1"/>
    <col min="1547" max="1547" width="2.85546875" style="262" customWidth="1"/>
    <col min="1548" max="1548" width="2.7109375" style="262" customWidth="1"/>
    <col min="1549" max="1549" width="9.140625" style="262" customWidth="1"/>
    <col min="1550" max="1551" width="6.7109375" style="262" customWidth="1"/>
    <col min="1552" max="1552" width="15.140625" style="262" customWidth="1"/>
    <col min="1553" max="1553" width="6.7109375" style="262" customWidth="1"/>
    <col min="1554" max="1556" width="11.7109375" style="262" customWidth="1"/>
    <col min="1557" max="1557" width="8.7109375" style="262" customWidth="1"/>
    <col min="1558" max="1562" width="6.7109375" style="262" customWidth="1"/>
    <col min="1563" max="1563" width="6.5703125" style="262" customWidth="1"/>
    <col min="1564" max="1564" width="2.7109375" style="262" customWidth="1"/>
    <col min="1565" max="1571" width="6.7109375" style="262" customWidth="1"/>
    <col min="1572" max="1583" width="4.7109375" style="262" customWidth="1"/>
    <col min="1584" max="1605" width="2.7109375" style="262" customWidth="1"/>
    <col min="1606" max="1792" width="9.140625" style="262"/>
    <col min="1793" max="1793" width="2.7109375" style="262" customWidth="1"/>
    <col min="1794" max="1794" width="7.85546875" style="262" customWidth="1"/>
    <col min="1795" max="1801" width="6.7109375" style="262" customWidth="1"/>
    <col min="1802" max="1802" width="5.42578125" style="262" customWidth="1"/>
    <col min="1803" max="1803" width="2.85546875" style="262" customWidth="1"/>
    <col min="1804" max="1804" width="2.7109375" style="262" customWidth="1"/>
    <col min="1805" max="1805" width="9.140625" style="262" customWidth="1"/>
    <col min="1806" max="1807" width="6.7109375" style="262" customWidth="1"/>
    <col min="1808" max="1808" width="15.140625" style="262" customWidth="1"/>
    <col min="1809" max="1809" width="6.7109375" style="262" customWidth="1"/>
    <col min="1810" max="1812" width="11.7109375" style="262" customWidth="1"/>
    <col min="1813" max="1813" width="8.7109375" style="262" customWidth="1"/>
    <col min="1814" max="1818" width="6.7109375" style="262" customWidth="1"/>
    <col min="1819" max="1819" width="6.5703125" style="262" customWidth="1"/>
    <col min="1820" max="1820" width="2.7109375" style="262" customWidth="1"/>
    <col min="1821" max="1827" width="6.7109375" style="262" customWidth="1"/>
    <col min="1828" max="1839" width="4.7109375" style="262" customWidth="1"/>
    <col min="1840" max="1861" width="2.7109375" style="262" customWidth="1"/>
    <col min="1862" max="2048" width="9.140625" style="262"/>
    <col min="2049" max="2049" width="2.7109375" style="262" customWidth="1"/>
    <col min="2050" max="2050" width="7.85546875" style="262" customWidth="1"/>
    <col min="2051" max="2057" width="6.7109375" style="262" customWidth="1"/>
    <col min="2058" max="2058" width="5.42578125" style="262" customWidth="1"/>
    <col min="2059" max="2059" width="2.85546875" style="262" customWidth="1"/>
    <col min="2060" max="2060" width="2.7109375" style="262" customWidth="1"/>
    <col min="2061" max="2061" width="9.140625" style="262" customWidth="1"/>
    <col min="2062" max="2063" width="6.7109375" style="262" customWidth="1"/>
    <col min="2064" max="2064" width="15.140625" style="262" customWidth="1"/>
    <col min="2065" max="2065" width="6.7109375" style="262" customWidth="1"/>
    <col min="2066" max="2068" width="11.7109375" style="262" customWidth="1"/>
    <col min="2069" max="2069" width="8.7109375" style="262" customWidth="1"/>
    <col min="2070" max="2074" width="6.7109375" style="262" customWidth="1"/>
    <col min="2075" max="2075" width="6.5703125" style="262" customWidth="1"/>
    <col min="2076" max="2076" width="2.7109375" style="262" customWidth="1"/>
    <col min="2077" max="2083" width="6.7109375" style="262" customWidth="1"/>
    <col min="2084" max="2095" width="4.7109375" style="262" customWidth="1"/>
    <col min="2096" max="2117" width="2.7109375" style="262" customWidth="1"/>
    <col min="2118" max="2304" width="9.140625" style="262"/>
    <col min="2305" max="2305" width="2.7109375" style="262" customWidth="1"/>
    <col min="2306" max="2306" width="7.85546875" style="262" customWidth="1"/>
    <col min="2307" max="2313" width="6.7109375" style="262" customWidth="1"/>
    <col min="2314" max="2314" width="5.42578125" style="262" customWidth="1"/>
    <col min="2315" max="2315" width="2.85546875" style="262" customWidth="1"/>
    <col min="2316" max="2316" width="2.7109375" style="262" customWidth="1"/>
    <col min="2317" max="2317" width="9.140625" style="262" customWidth="1"/>
    <col min="2318" max="2319" width="6.7109375" style="262" customWidth="1"/>
    <col min="2320" max="2320" width="15.140625" style="262" customWidth="1"/>
    <col min="2321" max="2321" width="6.7109375" style="262" customWidth="1"/>
    <col min="2322" max="2324" width="11.7109375" style="262" customWidth="1"/>
    <col min="2325" max="2325" width="8.7109375" style="262" customWidth="1"/>
    <col min="2326" max="2330" width="6.7109375" style="262" customWidth="1"/>
    <col min="2331" max="2331" width="6.5703125" style="262" customWidth="1"/>
    <col min="2332" max="2332" width="2.7109375" style="262" customWidth="1"/>
    <col min="2333" max="2339" width="6.7109375" style="262" customWidth="1"/>
    <col min="2340" max="2351" width="4.7109375" style="262" customWidth="1"/>
    <col min="2352" max="2373" width="2.7109375" style="262" customWidth="1"/>
    <col min="2374" max="2560" width="9.140625" style="262"/>
    <col min="2561" max="2561" width="2.7109375" style="262" customWidth="1"/>
    <col min="2562" max="2562" width="7.85546875" style="262" customWidth="1"/>
    <col min="2563" max="2569" width="6.7109375" style="262" customWidth="1"/>
    <col min="2570" max="2570" width="5.42578125" style="262" customWidth="1"/>
    <col min="2571" max="2571" width="2.85546875" style="262" customWidth="1"/>
    <col min="2572" max="2572" width="2.7109375" style="262" customWidth="1"/>
    <col min="2573" max="2573" width="9.140625" style="262" customWidth="1"/>
    <col min="2574" max="2575" width="6.7109375" style="262" customWidth="1"/>
    <col min="2576" max="2576" width="15.140625" style="262" customWidth="1"/>
    <col min="2577" max="2577" width="6.7109375" style="262" customWidth="1"/>
    <col min="2578" max="2580" width="11.7109375" style="262" customWidth="1"/>
    <col min="2581" max="2581" width="8.7109375" style="262" customWidth="1"/>
    <col min="2582" max="2586" width="6.7109375" style="262" customWidth="1"/>
    <col min="2587" max="2587" width="6.5703125" style="262" customWidth="1"/>
    <col min="2588" max="2588" width="2.7109375" style="262" customWidth="1"/>
    <col min="2589" max="2595" width="6.7109375" style="262" customWidth="1"/>
    <col min="2596" max="2607" width="4.7109375" style="262" customWidth="1"/>
    <col min="2608" max="2629" width="2.7109375" style="262" customWidth="1"/>
    <col min="2630" max="2816" width="9.140625" style="262"/>
    <col min="2817" max="2817" width="2.7109375" style="262" customWidth="1"/>
    <col min="2818" max="2818" width="7.85546875" style="262" customWidth="1"/>
    <col min="2819" max="2825" width="6.7109375" style="262" customWidth="1"/>
    <col min="2826" max="2826" width="5.42578125" style="262" customWidth="1"/>
    <col min="2827" max="2827" width="2.85546875" style="262" customWidth="1"/>
    <col min="2828" max="2828" width="2.7109375" style="262" customWidth="1"/>
    <col min="2829" max="2829" width="9.140625" style="262" customWidth="1"/>
    <col min="2830" max="2831" width="6.7109375" style="262" customWidth="1"/>
    <col min="2832" max="2832" width="15.140625" style="262" customWidth="1"/>
    <col min="2833" max="2833" width="6.7109375" style="262" customWidth="1"/>
    <col min="2834" max="2836" width="11.7109375" style="262" customWidth="1"/>
    <col min="2837" max="2837" width="8.7109375" style="262" customWidth="1"/>
    <col min="2838" max="2842" width="6.7109375" style="262" customWidth="1"/>
    <col min="2843" max="2843" width="6.5703125" style="262" customWidth="1"/>
    <col min="2844" max="2844" width="2.7109375" style="262" customWidth="1"/>
    <col min="2845" max="2851" width="6.7109375" style="262" customWidth="1"/>
    <col min="2852" max="2863" width="4.7109375" style="262" customWidth="1"/>
    <col min="2864" max="2885" width="2.7109375" style="262" customWidth="1"/>
    <col min="2886" max="3072" width="9.140625" style="262"/>
    <col min="3073" max="3073" width="2.7109375" style="262" customWidth="1"/>
    <col min="3074" max="3074" width="7.85546875" style="262" customWidth="1"/>
    <col min="3075" max="3081" width="6.7109375" style="262" customWidth="1"/>
    <col min="3082" max="3082" width="5.42578125" style="262" customWidth="1"/>
    <col min="3083" max="3083" width="2.85546875" style="262" customWidth="1"/>
    <col min="3084" max="3084" width="2.7109375" style="262" customWidth="1"/>
    <col min="3085" max="3085" width="9.140625" style="262" customWidth="1"/>
    <col min="3086" max="3087" width="6.7109375" style="262" customWidth="1"/>
    <col min="3088" max="3088" width="15.140625" style="262" customWidth="1"/>
    <col min="3089" max="3089" width="6.7109375" style="262" customWidth="1"/>
    <col min="3090" max="3092" width="11.7109375" style="262" customWidth="1"/>
    <col min="3093" max="3093" width="8.7109375" style="262" customWidth="1"/>
    <col min="3094" max="3098" width="6.7109375" style="262" customWidth="1"/>
    <col min="3099" max="3099" width="6.5703125" style="262" customWidth="1"/>
    <col min="3100" max="3100" width="2.7109375" style="262" customWidth="1"/>
    <col min="3101" max="3107" width="6.7109375" style="262" customWidth="1"/>
    <col min="3108" max="3119" width="4.7109375" style="262" customWidth="1"/>
    <col min="3120" max="3141" width="2.7109375" style="262" customWidth="1"/>
    <col min="3142" max="3328" width="9.140625" style="262"/>
    <col min="3329" max="3329" width="2.7109375" style="262" customWidth="1"/>
    <col min="3330" max="3330" width="7.85546875" style="262" customWidth="1"/>
    <col min="3331" max="3337" width="6.7109375" style="262" customWidth="1"/>
    <col min="3338" max="3338" width="5.42578125" style="262" customWidth="1"/>
    <col min="3339" max="3339" width="2.85546875" style="262" customWidth="1"/>
    <col min="3340" max="3340" width="2.7109375" style="262" customWidth="1"/>
    <col min="3341" max="3341" width="9.140625" style="262" customWidth="1"/>
    <col min="3342" max="3343" width="6.7109375" style="262" customWidth="1"/>
    <col min="3344" max="3344" width="15.140625" style="262" customWidth="1"/>
    <col min="3345" max="3345" width="6.7109375" style="262" customWidth="1"/>
    <col min="3346" max="3348" width="11.7109375" style="262" customWidth="1"/>
    <col min="3349" max="3349" width="8.7109375" style="262" customWidth="1"/>
    <col min="3350" max="3354" width="6.7109375" style="262" customWidth="1"/>
    <col min="3355" max="3355" width="6.5703125" style="262" customWidth="1"/>
    <col min="3356" max="3356" width="2.7109375" style="262" customWidth="1"/>
    <col min="3357" max="3363" width="6.7109375" style="262" customWidth="1"/>
    <col min="3364" max="3375" width="4.7109375" style="262" customWidth="1"/>
    <col min="3376" max="3397" width="2.7109375" style="262" customWidth="1"/>
    <col min="3398" max="3584" width="9.140625" style="262"/>
    <col min="3585" max="3585" width="2.7109375" style="262" customWidth="1"/>
    <col min="3586" max="3586" width="7.85546875" style="262" customWidth="1"/>
    <col min="3587" max="3593" width="6.7109375" style="262" customWidth="1"/>
    <col min="3594" max="3594" width="5.42578125" style="262" customWidth="1"/>
    <col min="3595" max="3595" width="2.85546875" style="262" customWidth="1"/>
    <col min="3596" max="3596" width="2.7109375" style="262" customWidth="1"/>
    <col min="3597" max="3597" width="9.140625" style="262" customWidth="1"/>
    <col min="3598" max="3599" width="6.7109375" style="262" customWidth="1"/>
    <col min="3600" max="3600" width="15.140625" style="262" customWidth="1"/>
    <col min="3601" max="3601" width="6.7109375" style="262" customWidth="1"/>
    <col min="3602" max="3604" width="11.7109375" style="262" customWidth="1"/>
    <col min="3605" max="3605" width="8.7109375" style="262" customWidth="1"/>
    <col min="3606" max="3610" width="6.7109375" style="262" customWidth="1"/>
    <col min="3611" max="3611" width="6.5703125" style="262" customWidth="1"/>
    <col min="3612" max="3612" width="2.7109375" style="262" customWidth="1"/>
    <col min="3613" max="3619" width="6.7109375" style="262" customWidth="1"/>
    <col min="3620" max="3631" width="4.7109375" style="262" customWidth="1"/>
    <col min="3632" max="3653" width="2.7109375" style="262" customWidth="1"/>
    <col min="3654" max="3840" width="9.140625" style="262"/>
    <col min="3841" max="3841" width="2.7109375" style="262" customWidth="1"/>
    <col min="3842" max="3842" width="7.85546875" style="262" customWidth="1"/>
    <col min="3843" max="3849" width="6.7109375" style="262" customWidth="1"/>
    <col min="3850" max="3850" width="5.42578125" style="262" customWidth="1"/>
    <col min="3851" max="3851" width="2.85546875" style="262" customWidth="1"/>
    <col min="3852" max="3852" width="2.7109375" style="262" customWidth="1"/>
    <col min="3853" max="3853" width="9.140625" style="262" customWidth="1"/>
    <col min="3854" max="3855" width="6.7109375" style="262" customWidth="1"/>
    <col min="3856" max="3856" width="15.140625" style="262" customWidth="1"/>
    <col min="3857" max="3857" width="6.7109375" style="262" customWidth="1"/>
    <col min="3858" max="3860" width="11.7109375" style="262" customWidth="1"/>
    <col min="3861" max="3861" width="8.7109375" style="262" customWidth="1"/>
    <col min="3862" max="3866" width="6.7109375" style="262" customWidth="1"/>
    <col min="3867" max="3867" width="6.5703125" style="262" customWidth="1"/>
    <col min="3868" max="3868" width="2.7109375" style="262" customWidth="1"/>
    <col min="3869" max="3875" width="6.7109375" style="262" customWidth="1"/>
    <col min="3876" max="3887" width="4.7109375" style="262" customWidth="1"/>
    <col min="3888" max="3909" width="2.7109375" style="262" customWidth="1"/>
    <col min="3910" max="4096" width="9.140625" style="262"/>
    <col min="4097" max="4097" width="2.7109375" style="262" customWidth="1"/>
    <col min="4098" max="4098" width="7.85546875" style="262" customWidth="1"/>
    <col min="4099" max="4105" width="6.7109375" style="262" customWidth="1"/>
    <col min="4106" max="4106" width="5.42578125" style="262" customWidth="1"/>
    <col min="4107" max="4107" width="2.85546875" style="262" customWidth="1"/>
    <col min="4108" max="4108" width="2.7109375" style="262" customWidth="1"/>
    <col min="4109" max="4109" width="9.140625" style="262" customWidth="1"/>
    <col min="4110" max="4111" width="6.7109375" style="262" customWidth="1"/>
    <col min="4112" max="4112" width="15.140625" style="262" customWidth="1"/>
    <col min="4113" max="4113" width="6.7109375" style="262" customWidth="1"/>
    <col min="4114" max="4116" width="11.7109375" style="262" customWidth="1"/>
    <col min="4117" max="4117" width="8.7109375" style="262" customWidth="1"/>
    <col min="4118" max="4122" width="6.7109375" style="262" customWidth="1"/>
    <col min="4123" max="4123" width="6.5703125" style="262" customWidth="1"/>
    <col min="4124" max="4124" width="2.7109375" style="262" customWidth="1"/>
    <col min="4125" max="4131" width="6.7109375" style="262" customWidth="1"/>
    <col min="4132" max="4143" width="4.7109375" style="262" customWidth="1"/>
    <col min="4144" max="4165" width="2.7109375" style="262" customWidth="1"/>
    <col min="4166" max="4352" width="9.140625" style="262"/>
    <col min="4353" max="4353" width="2.7109375" style="262" customWidth="1"/>
    <col min="4354" max="4354" width="7.85546875" style="262" customWidth="1"/>
    <col min="4355" max="4361" width="6.7109375" style="262" customWidth="1"/>
    <col min="4362" max="4362" width="5.42578125" style="262" customWidth="1"/>
    <col min="4363" max="4363" width="2.85546875" style="262" customWidth="1"/>
    <col min="4364" max="4364" width="2.7109375" style="262" customWidth="1"/>
    <col min="4365" max="4365" width="9.140625" style="262" customWidth="1"/>
    <col min="4366" max="4367" width="6.7109375" style="262" customWidth="1"/>
    <col min="4368" max="4368" width="15.140625" style="262" customWidth="1"/>
    <col min="4369" max="4369" width="6.7109375" style="262" customWidth="1"/>
    <col min="4370" max="4372" width="11.7109375" style="262" customWidth="1"/>
    <col min="4373" max="4373" width="8.7109375" style="262" customWidth="1"/>
    <col min="4374" max="4378" width="6.7109375" style="262" customWidth="1"/>
    <col min="4379" max="4379" width="6.5703125" style="262" customWidth="1"/>
    <col min="4380" max="4380" width="2.7109375" style="262" customWidth="1"/>
    <col min="4381" max="4387" width="6.7109375" style="262" customWidth="1"/>
    <col min="4388" max="4399" width="4.7109375" style="262" customWidth="1"/>
    <col min="4400" max="4421" width="2.7109375" style="262" customWidth="1"/>
    <col min="4422" max="4608" width="9.140625" style="262"/>
    <col min="4609" max="4609" width="2.7109375" style="262" customWidth="1"/>
    <col min="4610" max="4610" width="7.85546875" style="262" customWidth="1"/>
    <col min="4611" max="4617" width="6.7109375" style="262" customWidth="1"/>
    <col min="4618" max="4618" width="5.42578125" style="262" customWidth="1"/>
    <col min="4619" max="4619" width="2.85546875" style="262" customWidth="1"/>
    <col min="4620" max="4620" width="2.7109375" style="262" customWidth="1"/>
    <col min="4621" max="4621" width="9.140625" style="262" customWidth="1"/>
    <col min="4622" max="4623" width="6.7109375" style="262" customWidth="1"/>
    <col min="4624" max="4624" width="15.140625" style="262" customWidth="1"/>
    <col min="4625" max="4625" width="6.7109375" style="262" customWidth="1"/>
    <col min="4626" max="4628" width="11.7109375" style="262" customWidth="1"/>
    <col min="4629" max="4629" width="8.7109375" style="262" customWidth="1"/>
    <col min="4630" max="4634" width="6.7109375" style="262" customWidth="1"/>
    <col min="4635" max="4635" width="6.5703125" style="262" customWidth="1"/>
    <col min="4636" max="4636" width="2.7109375" style="262" customWidth="1"/>
    <col min="4637" max="4643" width="6.7109375" style="262" customWidth="1"/>
    <col min="4644" max="4655" width="4.7109375" style="262" customWidth="1"/>
    <col min="4656" max="4677" width="2.7109375" style="262" customWidth="1"/>
    <col min="4678" max="4864" width="9.140625" style="262"/>
    <col min="4865" max="4865" width="2.7109375" style="262" customWidth="1"/>
    <col min="4866" max="4866" width="7.85546875" style="262" customWidth="1"/>
    <col min="4867" max="4873" width="6.7109375" style="262" customWidth="1"/>
    <col min="4874" max="4874" width="5.42578125" style="262" customWidth="1"/>
    <col min="4875" max="4875" width="2.85546875" style="262" customWidth="1"/>
    <col min="4876" max="4876" width="2.7109375" style="262" customWidth="1"/>
    <col min="4877" max="4877" width="9.140625" style="262" customWidth="1"/>
    <col min="4878" max="4879" width="6.7109375" style="262" customWidth="1"/>
    <col min="4880" max="4880" width="15.140625" style="262" customWidth="1"/>
    <col min="4881" max="4881" width="6.7109375" style="262" customWidth="1"/>
    <col min="4882" max="4884" width="11.7109375" style="262" customWidth="1"/>
    <col min="4885" max="4885" width="8.7109375" style="262" customWidth="1"/>
    <col min="4886" max="4890" width="6.7109375" style="262" customWidth="1"/>
    <col min="4891" max="4891" width="6.5703125" style="262" customWidth="1"/>
    <col min="4892" max="4892" width="2.7109375" style="262" customWidth="1"/>
    <col min="4893" max="4899" width="6.7109375" style="262" customWidth="1"/>
    <col min="4900" max="4911" width="4.7109375" style="262" customWidth="1"/>
    <col min="4912" max="4933" width="2.7109375" style="262" customWidth="1"/>
    <col min="4934" max="5120" width="9.140625" style="262"/>
    <col min="5121" max="5121" width="2.7109375" style="262" customWidth="1"/>
    <col min="5122" max="5122" width="7.85546875" style="262" customWidth="1"/>
    <col min="5123" max="5129" width="6.7109375" style="262" customWidth="1"/>
    <col min="5130" max="5130" width="5.42578125" style="262" customWidth="1"/>
    <col min="5131" max="5131" width="2.85546875" style="262" customWidth="1"/>
    <col min="5132" max="5132" width="2.7109375" style="262" customWidth="1"/>
    <col min="5133" max="5133" width="9.140625" style="262" customWidth="1"/>
    <col min="5134" max="5135" width="6.7109375" style="262" customWidth="1"/>
    <col min="5136" max="5136" width="15.140625" style="262" customWidth="1"/>
    <col min="5137" max="5137" width="6.7109375" style="262" customWidth="1"/>
    <col min="5138" max="5140" width="11.7109375" style="262" customWidth="1"/>
    <col min="5141" max="5141" width="8.7109375" style="262" customWidth="1"/>
    <col min="5142" max="5146" width="6.7109375" style="262" customWidth="1"/>
    <col min="5147" max="5147" width="6.5703125" style="262" customWidth="1"/>
    <col min="5148" max="5148" width="2.7109375" style="262" customWidth="1"/>
    <col min="5149" max="5155" width="6.7109375" style="262" customWidth="1"/>
    <col min="5156" max="5167" width="4.7109375" style="262" customWidth="1"/>
    <col min="5168" max="5189" width="2.7109375" style="262" customWidth="1"/>
    <col min="5190" max="5376" width="9.140625" style="262"/>
    <col min="5377" max="5377" width="2.7109375" style="262" customWidth="1"/>
    <col min="5378" max="5378" width="7.85546875" style="262" customWidth="1"/>
    <col min="5379" max="5385" width="6.7109375" style="262" customWidth="1"/>
    <col min="5386" max="5386" width="5.42578125" style="262" customWidth="1"/>
    <col min="5387" max="5387" width="2.85546875" style="262" customWidth="1"/>
    <col min="5388" max="5388" width="2.7109375" style="262" customWidth="1"/>
    <col min="5389" max="5389" width="9.140625" style="262" customWidth="1"/>
    <col min="5390" max="5391" width="6.7109375" style="262" customWidth="1"/>
    <col min="5392" max="5392" width="15.140625" style="262" customWidth="1"/>
    <col min="5393" max="5393" width="6.7109375" style="262" customWidth="1"/>
    <col min="5394" max="5396" width="11.7109375" style="262" customWidth="1"/>
    <col min="5397" max="5397" width="8.7109375" style="262" customWidth="1"/>
    <col min="5398" max="5402" width="6.7109375" style="262" customWidth="1"/>
    <col min="5403" max="5403" width="6.5703125" style="262" customWidth="1"/>
    <col min="5404" max="5404" width="2.7109375" style="262" customWidth="1"/>
    <col min="5405" max="5411" width="6.7109375" style="262" customWidth="1"/>
    <col min="5412" max="5423" width="4.7109375" style="262" customWidth="1"/>
    <col min="5424" max="5445" width="2.7109375" style="262" customWidth="1"/>
    <col min="5446" max="5632" width="9.140625" style="262"/>
    <col min="5633" max="5633" width="2.7109375" style="262" customWidth="1"/>
    <col min="5634" max="5634" width="7.85546875" style="262" customWidth="1"/>
    <col min="5635" max="5641" width="6.7109375" style="262" customWidth="1"/>
    <col min="5642" max="5642" width="5.42578125" style="262" customWidth="1"/>
    <col min="5643" max="5643" width="2.85546875" style="262" customWidth="1"/>
    <col min="5644" max="5644" width="2.7109375" style="262" customWidth="1"/>
    <col min="5645" max="5645" width="9.140625" style="262" customWidth="1"/>
    <col min="5646" max="5647" width="6.7109375" style="262" customWidth="1"/>
    <col min="5648" max="5648" width="15.140625" style="262" customWidth="1"/>
    <col min="5649" max="5649" width="6.7109375" style="262" customWidth="1"/>
    <col min="5650" max="5652" width="11.7109375" style="262" customWidth="1"/>
    <col min="5653" max="5653" width="8.7109375" style="262" customWidth="1"/>
    <col min="5654" max="5658" width="6.7109375" style="262" customWidth="1"/>
    <col min="5659" max="5659" width="6.5703125" style="262" customWidth="1"/>
    <col min="5660" max="5660" width="2.7109375" style="262" customWidth="1"/>
    <col min="5661" max="5667" width="6.7109375" style="262" customWidth="1"/>
    <col min="5668" max="5679" width="4.7109375" style="262" customWidth="1"/>
    <col min="5680" max="5701" width="2.7109375" style="262" customWidth="1"/>
    <col min="5702" max="5888" width="9.140625" style="262"/>
    <col min="5889" max="5889" width="2.7109375" style="262" customWidth="1"/>
    <col min="5890" max="5890" width="7.85546875" style="262" customWidth="1"/>
    <col min="5891" max="5897" width="6.7109375" style="262" customWidth="1"/>
    <col min="5898" max="5898" width="5.42578125" style="262" customWidth="1"/>
    <col min="5899" max="5899" width="2.85546875" style="262" customWidth="1"/>
    <col min="5900" max="5900" width="2.7109375" style="262" customWidth="1"/>
    <col min="5901" max="5901" width="9.140625" style="262" customWidth="1"/>
    <col min="5902" max="5903" width="6.7109375" style="262" customWidth="1"/>
    <col min="5904" max="5904" width="15.140625" style="262" customWidth="1"/>
    <col min="5905" max="5905" width="6.7109375" style="262" customWidth="1"/>
    <col min="5906" max="5908" width="11.7109375" style="262" customWidth="1"/>
    <col min="5909" max="5909" width="8.7109375" style="262" customWidth="1"/>
    <col min="5910" max="5914" width="6.7109375" style="262" customWidth="1"/>
    <col min="5915" max="5915" width="6.5703125" style="262" customWidth="1"/>
    <col min="5916" max="5916" width="2.7109375" style="262" customWidth="1"/>
    <col min="5917" max="5923" width="6.7109375" style="262" customWidth="1"/>
    <col min="5924" max="5935" width="4.7109375" style="262" customWidth="1"/>
    <col min="5936" max="5957" width="2.7109375" style="262" customWidth="1"/>
    <col min="5958" max="6144" width="9.140625" style="262"/>
    <col min="6145" max="6145" width="2.7109375" style="262" customWidth="1"/>
    <col min="6146" max="6146" width="7.85546875" style="262" customWidth="1"/>
    <col min="6147" max="6153" width="6.7109375" style="262" customWidth="1"/>
    <col min="6154" max="6154" width="5.42578125" style="262" customWidth="1"/>
    <col min="6155" max="6155" width="2.85546875" style="262" customWidth="1"/>
    <col min="6156" max="6156" width="2.7109375" style="262" customWidth="1"/>
    <col min="6157" max="6157" width="9.140625" style="262" customWidth="1"/>
    <col min="6158" max="6159" width="6.7109375" style="262" customWidth="1"/>
    <col min="6160" max="6160" width="15.140625" style="262" customWidth="1"/>
    <col min="6161" max="6161" width="6.7109375" style="262" customWidth="1"/>
    <col min="6162" max="6164" width="11.7109375" style="262" customWidth="1"/>
    <col min="6165" max="6165" width="8.7109375" style="262" customWidth="1"/>
    <col min="6166" max="6170" width="6.7109375" style="262" customWidth="1"/>
    <col min="6171" max="6171" width="6.5703125" style="262" customWidth="1"/>
    <col min="6172" max="6172" width="2.7109375" style="262" customWidth="1"/>
    <col min="6173" max="6179" width="6.7109375" style="262" customWidth="1"/>
    <col min="6180" max="6191" width="4.7109375" style="262" customWidth="1"/>
    <col min="6192" max="6213" width="2.7109375" style="262" customWidth="1"/>
    <col min="6214" max="6400" width="9.140625" style="262"/>
    <col min="6401" max="6401" width="2.7109375" style="262" customWidth="1"/>
    <col min="6402" max="6402" width="7.85546875" style="262" customWidth="1"/>
    <col min="6403" max="6409" width="6.7109375" style="262" customWidth="1"/>
    <col min="6410" max="6410" width="5.42578125" style="262" customWidth="1"/>
    <col min="6411" max="6411" width="2.85546875" style="262" customWidth="1"/>
    <col min="6412" max="6412" width="2.7109375" style="262" customWidth="1"/>
    <col min="6413" max="6413" width="9.140625" style="262" customWidth="1"/>
    <col min="6414" max="6415" width="6.7109375" style="262" customWidth="1"/>
    <col min="6416" max="6416" width="15.140625" style="262" customWidth="1"/>
    <col min="6417" max="6417" width="6.7109375" style="262" customWidth="1"/>
    <col min="6418" max="6420" width="11.7109375" style="262" customWidth="1"/>
    <col min="6421" max="6421" width="8.7109375" style="262" customWidth="1"/>
    <col min="6422" max="6426" width="6.7109375" style="262" customWidth="1"/>
    <col min="6427" max="6427" width="6.5703125" style="262" customWidth="1"/>
    <col min="6428" max="6428" width="2.7109375" style="262" customWidth="1"/>
    <col min="6429" max="6435" width="6.7109375" style="262" customWidth="1"/>
    <col min="6436" max="6447" width="4.7109375" style="262" customWidth="1"/>
    <col min="6448" max="6469" width="2.7109375" style="262" customWidth="1"/>
    <col min="6470" max="6656" width="9.140625" style="262"/>
    <col min="6657" max="6657" width="2.7109375" style="262" customWidth="1"/>
    <col min="6658" max="6658" width="7.85546875" style="262" customWidth="1"/>
    <col min="6659" max="6665" width="6.7109375" style="262" customWidth="1"/>
    <col min="6666" max="6666" width="5.42578125" style="262" customWidth="1"/>
    <col min="6667" max="6667" width="2.85546875" style="262" customWidth="1"/>
    <col min="6668" max="6668" width="2.7109375" style="262" customWidth="1"/>
    <col min="6669" max="6669" width="9.140625" style="262" customWidth="1"/>
    <col min="6670" max="6671" width="6.7109375" style="262" customWidth="1"/>
    <col min="6672" max="6672" width="15.140625" style="262" customWidth="1"/>
    <col min="6673" max="6673" width="6.7109375" style="262" customWidth="1"/>
    <col min="6674" max="6676" width="11.7109375" style="262" customWidth="1"/>
    <col min="6677" max="6677" width="8.7109375" style="262" customWidth="1"/>
    <col min="6678" max="6682" width="6.7109375" style="262" customWidth="1"/>
    <col min="6683" max="6683" width="6.5703125" style="262" customWidth="1"/>
    <col min="6684" max="6684" width="2.7109375" style="262" customWidth="1"/>
    <col min="6685" max="6691" width="6.7109375" style="262" customWidth="1"/>
    <col min="6692" max="6703" width="4.7109375" style="262" customWidth="1"/>
    <col min="6704" max="6725" width="2.7109375" style="262" customWidth="1"/>
    <col min="6726" max="6912" width="9.140625" style="262"/>
    <col min="6913" max="6913" width="2.7109375" style="262" customWidth="1"/>
    <col min="6914" max="6914" width="7.85546875" style="262" customWidth="1"/>
    <col min="6915" max="6921" width="6.7109375" style="262" customWidth="1"/>
    <col min="6922" max="6922" width="5.42578125" style="262" customWidth="1"/>
    <col min="6923" max="6923" width="2.85546875" style="262" customWidth="1"/>
    <col min="6924" max="6924" width="2.7109375" style="262" customWidth="1"/>
    <col min="6925" max="6925" width="9.140625" style="262" customWidth="1"/>
    <col min="6926" max="6927" width="6.7109375" style="262" customWidth="1"/>
    <col min="6928" max="6928" width="15.140625" style="262" customWidth="1"/>
    <col min="6929" max="6929" width="6.7109375" style="262" customWidth="1"/>
    <col min="6930" max="6932" width="11.7109375" style="262" customWidth="1"/>
    <col min="6933" max="6933" width="8.7109375" style="262" customWidth="1"/>
    <col min="6934" max="6938" width="6.7109375" style="262" customWidth="1"/>
    <col min="6939" max="6939" width="6.5703125" style="262" customWidth="1"/>
    <col min="6940" max="6940" width="2.7109375" style="262" customWidth="1"/>
    <col min="6941" max="6947" width="6.7109375" style="262" customWidth="1"/>
    <col min="6948" max="6959" width="4.7109375" style="262" customWidth="1"/>
    <col min="6960" max="6981" width="2.7109375" style="262" customWidth="1"/>
    <col min="6982" max="7168" width="9.140625" style="262"/>
    <col min="7169" max="7169" width="2.7109375" style="262" customWidth="1"/>
    <col min="7170" max="7170" width="7.85546875" style="262" customWidth="1"/>
    <col min="7171" max="7177" width="6.7109375" style="262" customWidth="1"/>
    <col min="7178" max="7178" width="5.42578125" style="262" customWidth="1"/>
    <col min="7179" max="7179" width="2.85546875" style="262" customWidth="1"/>
    <col min="7180" max="7180" width="2.7109375" style="262" customWidth="1"/>
    <col min="7181" max="7181" width="9.140625" style="262" customWidth="1"/>
    <col min="7182" max="7183" width="6.7109375" style="262" customWidth="1"/>
    <col min="7184" max="7184" width="15.140625" style="262" customWidth="1"/>
    <col min="7185" max="7185" width="6.7109375" style="262" customWidth="1"/>
    <col min="7186" max="7188" width="11.7109375" style="262" customWidth="1"/>
    <col min="7189" max="7189" width="8.7109375" style="262" customWidth="1"/>
    <col min="7190" max="7194" width="6.7109375" style="262" customWidth="1"/>
    <col min="7195" max="7195" width="6.5703125" style="262" customWidth="1"/>
    <col min="7196" max="7196" width="2.7109375" style="262" customWidth="1"/>
    <col min="7197" max="7203" width="6.7109375" style="262" customWidth="1"/>
    <col min="7204" max="7215" width="4.7109375" style="262" customWidth="1"/>
    <col min="7216" max="7237" width="2.7109375" style="262" customWidth="1"/>
    <col min="7238" max="7424" width="9.140625" style="262"/>
    <col min="7425" max="7425" width="2.7109375" style="262" customWidth="1"/>
    <col min="7426" max="7426" width="7.85546875" style="262" customWidth="1"/>
    <col min="7427" max="7433" width="6.7109375" style="262" customWidth="1"/>
    <col min="7434" max="7434" width="5.42578125" style="262" customWidth="1"/>
    <col min="7435" max="7435" width="2.85546875" style="262" customWidth="1"/>
    <col min="7436" max="7436" width="2.7109375" style="262" customWidth="1"/>
    <col min="7437" max="7437" width="9.140625" style="262" customWidth="1"/>
    <col min="7438" max="7439" width="6.7109375" style="262" customWidth="1"/>
    <col min="7440" max="7440" width="15.140625" style="262" customWidth="1"/>
    <col min="7441" max="7441" width="6.7109375" style="262" customWidth="1"/>
    <col min="7442" max="7444" width="11.7109375" style="262" customWidth="1"/>
    <col min="7445" max="7445" width="8.7109375" style="262" customWidth="1"/>
    <col min="7446" max="7450" width="6.7109375" style="262" customWidth="1"/>
    <col min="7451" max="7451" width="6.5703125" style="262" customWidth="1"/>
    <col min="7452" max="7452" width="2.7109375" style="262" customWidth="1"/>
    <col min="7453" max="7459" width="6.7109375" style="262" customWidth="1"/>
    <col min="7460" max="7471" width="4.7109375" style="262" customWidth="1"/>
    <col min="7472" max="7493" width="2.7109375" style="262" customWidth="1"/>
    <col min="7494" max="7680" width="9.140625" style="262"/>
    <col min="7681" max="7681" width="2.7109375" style="262" customWidth="1"/>
    <col min="7682" max="7682" width="7.85546875" style="262" customWidth="1"/>
    <col min="7683" max="7689" width="6.7109375" style="262" customWidth="1"/>
    <col min="7690" max="7690" width="5.42578125" style="262" customWidth="1"/>
    <col min="7691" max="7691" width="2.85546875" style="262" customWidth="1"/>
    <col min="7692" max="7692" width="2.7109375" style="262" customWidth="1"/>
    <col min="7693" max="7693" width="9.140625" style="262" customWidth="1"/>
    <col min="7694" max="7695" width="6.7109375" style="262" customWidth="1"/>
    <col min="7696" max="7696" width="15.140625" style="262" customWidth="1"/>
    <col min="7697" max="7697" width="6.7109375" style="262" customWidth="1"/>
    <col min="7698" max="7700" width="11.7109375" style="262" customWidth="1"/>
    <col min="7701" max="7701" width="8.7109375" style="262" customWidth="1"/>
    <col min="7702" max="7706" width="6.7109375" style="262" customWidth="1"/>
    <col min="7707" max="7707" width="6.5703125" style="262" customWidth="1"/>
    <col min="7708" max="7708" width="2.7109375" style="262" customWidth="1"/>
    <col min="7709" max="7715" width="6.7109375" style="262" customWidth="1"/>
    <col min="7716" max="7727" width="4.7109375" style="262" customWidth="1"/>
    <col min="7728" max="7749" width="2.7109375" style="262" customWidth="1"/>
    <col min="7750" max="7936" width="9.140625" style="262"/>
    <col min="7937" max="7937" width="2.7109375" style="262" customWidth="1"/>
    <col min="7938" max="7938" width="7.85546875" style="262" customWidth="1"/>
    <col min="7939" max="7945" width="6.7109375" style="262" customWidth="1"/>
    <col min="7946" max="7946" width="5.42578125" style="262" customWidth="1"/>
    <col min="7947" max="7947" width="2.85546875" style="262" customWidth="1"/>
    <col min="7948" max="7948" width="2.7109375" style="262" customWidth="1"/>
    <col min="7949" max="7949" width="9.140625" style="262" customWidth="1"/>
    <col min="7950" max="7951" width="6.7109375" style="262" customWidth="1"/>
    <col min="7952" max="7952" width="15.140625" style="262" customWidth="1"/>
    <col min="7953" max="7953" width="6.7109375" style="262" customWidth="1"/>
    <col min="7954" max="7956" width="11.7109375" style="262" customWidth="1"/>
    <col min="7957" max="7957" width="8.7109375" style="262" customWidth="1"/>
    <col min="7958" max="7962" width="6.7109375" style="262" customWidth="1"/>
    <col min="7963" max="7963" width="6.5703125" style="262" customWidth="1"/>
    <col min="7964" max="7964" width="2.7109375" style="262" customWidth="1"/>
    <col min="7965" max="7971" width="6.7109375" style="262" customWidth="1"/>
    <col min="7972" max="7983" width="4.7109375" style="262" customWidth="1"/>
    <col min="7984" max="8005" width="2.7109375" style="262" customWidth="1"/>
    <col min="8006" max="8192" width="9.140625" style="262"/>
    <col min="8193" max="8193" width="2.7109375" style="262" customWidth="1"/>
    <col min="8194" max="8194" width="7.85546875" style="262" customWidth="1"/>
    <col min="8195" max="8201" width="6.7109375" style="262" customWidth="1"/>
    <col min="8202" max="8202" width="5.42578125" style="262" customWidth="1"/>
    <col min="8203" max="8203" width="2.85546875" style="262" customWidth="1"/>
    <col min="8204" max="8204" width="2.7109375" style="262" customWidth="1"/>
    <col min="8205" max="8205" width="9.140625" style="262" customWidth="1"/>
    <col min="8206" max="8207" width="6.7109375" style="262" customWidth="1"/>
    <col min="8208" max="8208" width="15.140625" style="262" customWidth="1"/>
    <col min="8209" max="8209" width="6.7109375" style="262" customWidth="1"/>
    <col min="8210" max="8212" width="11.7109375" style="262" customWidth="1"/>
    <col min="8213" max="8213" width="8.7109375" style="262" customWidth="1"/>
    <col min="8214" max="8218" width="6.7109375" style="262" customWidth="1"/>
    <col min="8219" max="8219" width="6.5703125" style="262" customWidth="1"/>
    <col min="8220" max="8220" width="2.7109375" style="262" customWidth="1"/>
    <col min="8221" max="8227" width="6.7109375" style="262" customWidth="1"/>
    <col min="8228" max="8239" width="4.7109375" style="262" customWidth="1"/>
    <col min="8240" max="8261" width="2.7109375" style="262" customWidth="1"/>
    <col min="8262" max="8448" width="9.140625" style="262"/>
    <col min="8449" max="8449" width="2.7109375" style="262" customWidth="1"/>
    <col min="8450" max="8450" width="7.85546875" style="262" customWidth="1"/>
    <col min="8451" max="8457" width="6.7109375" style="262" customWidth="1"/>
    <col min="8458" max="8458" width="5.42578125" style="262" customWidth="1"/>
    <col min="8459" max="8459" width="2.85546875" style="262" customWidth="1"/>
    <col min="8460" max="8460" width="2.7109375" style="262" customWidth="1"/>
    <col min="8461" max="8461" width="9.140625" style="262" customWidth="1"/>
    <col min="8462" max="8463" width="6.7109375" style="262" customWidth="1"/>
    <col min="8464" max="8464" width="15.140625" style="262" customWidth="1"/>
    <col min="8465" max="8465" width="6.7109375" style="262" customWidth="1"/>
    <col min="8466" max="8468" width="11.7109375" style="262" customWidth="1"/>
    <col min="8469" max="8469" width="8.7109375" style="262" customWidth="1"/>
    <col min="8470" max="8474" width="6.7109375" style="262" customWidth="1"/>
    <col min="8475" max="8475" width="6.5703125" style="262" customWidth="1"/>
    <col min="8476" max="8476" width="2.7109375" style="262" customWidth="1"/>
    <col min="8477" max="8483" width="6.7109375" style="262" customWidth="1"/>
    <col min="8484" max="8495" width="4.7109375" style="262" customWidth="1"/>
    <col min="8496" max="8517" width="2.7109375" style="262" customWidth="1"/>
    <col min="8518" max="8704" width="9.140625" style="262"/>
    <col min="8705" max="8705" width="2.7109375" style="262" customWidth="1"/>
    <col min="8706" max="8706" width="7.85546875" style="262" customWidth="1"/>
    <col min="8707" max="8713" width="6.7109375" style="262" customWidth="1"/>
    <col min="8714" max="8714" width="5.42578125" style="262" customWidth="1"/>
    <col min="8715" max="8715" width="2.85546875" style="262" customWidth="1"/>
    <col min="8716" max="8716" width="2.7109375" style="262" customWidth="1"/>
    <col min="8717" max="8717" width="9.140625" style="262" customWidth="1"/>
    <col min="8718" max="8719" width="6.7109375" style="262" customWidth="1"/>
    <col min="8720" max="8720" width="15.140625" style="262" customWidth="1"/>
    <col min="8721" max="8721" width="6.7109375" style="262" customWidth="1"/>
    <col min="8722" max="8724" width="11.7109375" style="262" customWidth="1"/>
    <col min="8725" max="8725" width="8.7109375" style="262" customWidth="1"/>
    <col min="8726" max="8730" width="6.7109375" style="262" customWidth="1"/>
    <col min="8731" max="8731" width="6.5703125" style="262" customWidth="1"/>
    <col min="8732" max="8732" width="2.7109375" style="262" customWidth="1"/>
    <col min="8733" max="8739" width="6.7109375" style="262" customWidth="1"/>
    <col min="8740" max="8751" width="4.7109375" style="262" customWidth="1"/>
    <col min="8752" max="8773" width="2.7109375" style="262" customWidth="1"/>
    <col min="8774" max="8960" width="9.140625" style="262"/>
    <col min="8961" max="8961" width="2.7109375" style="262" customWidth="1"/>
    <col min="8962" max="8962" width="7.85546875" style="262" customWidth="1"/>
    <col min="8963" max="8969" width="6.7109375" style="262" customWidth="1"/>
    <col min="8970" max="8970" width="5.42578125" style="262" customWidth="1"/>
    <col min="8971" max="8971" width="2.85546875" style="262" customWidth="1"/>
    <col min="8972" max="8972" width="2.7109375" style="262" customWidth="1"/>
    <col min="8973" max="8973" width="9.140625" style="262" customWidth="1"/>
    <col min="8974" max="8975" width="6.7109375" style="262" customWidth="1"/>
    <col min="8976" max="8976" width="15.140625" style="262" customWidth="1"/>
    <col min="8977" max="8977" width="6.7109375" style="262" customWidth="1"/>
    <col min="8978" max="8980" width="11.7109375" style="262" customWidth="1"/>
    <col min="8981" max="8981" width="8.7109375" style="262" customWidth="1"/>
    <col min="8982" max="8986" width="6.7109375" style="262" customWidth="1"/>
    <col min="8987" max="8987" width="6.5703125" style="262" customWidth="1"/>
    <col min="8988" max="8988" width="2.7109375" style="262" customWidth="1"/>
    <col min="8989" max="8995" width="6.7109375" style="262" customWidth="1"/>
    <col min="8996" max="9007" width="4.7109375" style="262" customWidth="1"/>
    <col min="9008" max="9029" width="2.7109375" style="262" customWidth="1"/>
    <col min="9030" max="9216" width="9.140625" style="262"/>
    <col min="9217" max="9217" width="2.7109375" style="262" customWidth="1"/>
    <col min="9218" max="9218" width="7.85546875" style="262" customWidth="1"/>
    <col min="9219" max="9225" width="6.7109375" style="262" customWidth="1"/>
    <col min="9226" max="9226" width="5.42578125" style="262" customWidth="1"/>
    <col min="9227" max="9227" width="2.85546875" style="262" customWidth="1"/>
    <col min="9228" max="9228" width="2.7109375" style="262" customWidth="1"/>
    <col min="9229" max="9229" width="9.140625" style="262" customWidth="1"/>
    <col min="9230" max="9231" width="6.7109375" style="262" customWidth="1"/>
    <col min="9232" max="9232" width="15.140625" style="262" customWidth="1"/>
    <col min="9233" max="9233" width="6.7109375" style="262" customWidth="1"/>
    <col min="9234" max="9236" width="11.7109375" style="262" customWidth="1"/>
    <col min="9237" max="9237" width="8.7109375" style="262" customWidth="1"/>
    <col min="9238" max="9242" width="6.7109375" style="262" customWidth="1"/>
    <col min="9243" max="9243" width="6.5703125" style="262" customWidth="1"/>
    <col min="9244" max="9244" width="2.7109375" style="262" customWidth="1"/>
    <col min="9245" max="9251" width="6.7109375" style="262" customWidth="1"/>
    <col min="9252" max="9263" width="4.7109375" style="262" customWidth="1"/>
    <col min="9264" max="9285" width="2.7109375" style="262" customWidth="1"/>
    <col min="9286" max="9472" width="9.140625" style="262"/>
    <col min="9473" max="9473" width="2.7109375" style="262" customWidth="1"/>
    <col min="9474" max="9474" width="7.85546875" style="262" customWidth="1"/>
    <col min="9475" max="9481" width="6.7109375" style="262" customWidth="1"/>
    <col min="9482" max="9482" width="5.42578125" style="262" customWidth="1"/>
    <col min="9483" max="9483" width="2.85546875" style="262" customWidth="1"/>
    <col min="9484" max="9484" width="2.7109375" style="262" customWidth="1"/>
    <col min="9485" max="9485" width="9.140625" style="262" customWidth="1"/>
    <col min="9486" max="9487" width="6.7109375" style="262" customWidth="1"/>
    <col min="9488" max="9488" width="15.140625" style="262" customWidth="1"/>
    <col min="9489" max="9489" width="6.7109375" style="262" customWidth="1"/>
    <col min="9490" max="9492" width="11.7109375" style="262" customWidth="1"/>
    <col min="9493" max="9493" width="8.7109375" style="262" customWidth="1"/>
    <col min="9494" max="9498" width="6.7109375" style="262" customWidth="1"/>
    <col min="9499" max="9499" width="6.5703125" style="262" customWidth="1"/>
    <col min="9500" max="9500" width="2.7109375" style="262" customWidth="1"/>
    <col min="9501" max="9507" width="6.7109375" style="262" customWidth="1"/>
    <col min="9508" max="9519" width="4.7109375" style="262" customWidth="1"/>
    <col min="9520" max="9541" width="2.7109375" style="262" customWidth="1"/>
    <col min="9542" max="9728" width="9.140625" style="262"/>
    <col min="9729" max="9729" width="2.7109375" style="262" customWidth="1"/>
    <col min="9730" max="9730" width="7.85546875" style="262" customWidth="1"/>
    <col min="9731" max="9737" width="6.7109375" style="262" customWidth="1"/>
    <col min="9738" max="9738" width="5.42578125" style="262" customWidth="1"/>
    <col min="9739" max="9739" width="2.85546875" style="262" customWidth="1"/>
    <col min="9740" max="9740" width="2.7109375" style="262" customWidth="1"/>
    <col min="9741" max="9741" width="9.140625" style="262" customWidth="1"/>
    <col min="9742" max="9743" width="6.7109375" style="262" customWidth="1"/>
    <col min="9744" max="9744" width="15.140625" style="262" customWidth="1"/>
    <col min="9745" max="9745" width="6.7109375" style="262" customWidth="1"/>
    <col min="9746" max="9748" width="11.7109375" style="262" customWidth="1"/>
    <col min="9749" max="9749" width="8.7109375" style="262" customWidth="1"/>
    <col min="9750" max="9754" width="6.7109375" style="262" customWidth="1"/>
    <col min="9755" max="9755" width="6.5703125" style="262" customWidth="1"/>
    <col min="9756" max="9756" width="2.7109375" style="262" customWidth="1"/>
    <col min="9757" max="9763" width="6.7109375" style="262" customWidth="1"/>
    <col min="9764" max="9775" width="4.7109375" style="262" customWidth="1"/>
    <col min="9776" max="9797" width="2.7109375" style="262" customWidth="1"/>
    <col min="9798" max="9984" width="9.140625" style="262"/>
    <col min="9985" max="9985" width="2.7109375" style="262" customWidth="1"/>
    <col min="9986" max="9986" width="7.85546875" style="262" customWidth="1"/>
    <col min="9987" max="9993" width="6.7109375" style="262" customWidth="1"/>
    <col min="9994" max="9994" width="5.42578125" style="262" customWidth="1"/>
    <col min="9995" max="9995" width="2.85546875" style="262" customWidth="1"/>
    <col min="9996" max="9996" width="2.7109375" style="262" customWidth="1"/>
    <col min="9997" max="9997" width="9.140625" style="262" customWidth="1"/>
    <col min="9998" max="9999" width="6.7109375" style="262" customWidth="1"/>
    <col min="10000" max="10000" width="15.140625" style="262" customWidth="1"/>
    <col min="10001" max="10001" width="6.7109375" style="262" customWidth="1"/>
    <col min="10002" max="10004" width="11.7109375" style="262" customWidth="1"/>
    <col min="10005" max="10005" width="8.7109375" style="262" customWidth="1"/>
    <col min="10006" max="10010" width="6.7109375" style="262" customWidth="1"/>
    <col min="10011" max="10011" width="6.5703125" style="262" customWidth="1"/>
    <col min="10012" max="10012" width="2.7109375" style="262" customWidth="1"/>
    <col min="10013" max="10019" width="6.7109375" style="262" customWidth="1"/>
    <col min="10020" max="10031" width="4.7109375" style="262" customWidth="1"/>
    <col min="10032" max="10053" width="2.7109375" style="262" customWidth="1"/>
    <col min="10054" max="10240" width="9.140625" style="262"/>
    <col min="10241" max="10241" width="2.7109375" style="262" customWidth="1"/>
    <col min="10242" max="10242" width="7.85546875" style="262" customWidth="1"/>
    <col min="10243" max="10249" width="6.7109375" style="262" customWidth="1"/>
    <col min="10250" max="10250" width="5.42578125" style="262" customWidth="1"/>
    <col min="10251" max="10251" width="2.85546875" style="262" customWidth="1"/>
    <col min="10252" max="10252" width="2.7109375" style="262" customWidth="1"/>
    <col min="10253" max="10253" width="9.140625" style="262" customWidth="1"/>
    <col min="10254" max="10255" width="6.7109375" style="262" customWidth="1"/>
    <col min="10256" max="10256" width="15.140625" style="262" customWidth="1"/>
    <col min="10257" max="10257" width="6.7109375" style="262" customWidth="1"/>
    <col min="10258" max="10260" width="11.7109375" style="262" customWidth="1"/>
    <col min="10261" max="10261" width="8.7109375" style="262" customWidth="1"/>
    <col min="10262" max="10266" width="6.7109375" style="262" customWidth="1"/>
    <col min="10267" max="10267" width="6.5703125" style="262" customWidth="1"/>
    <col min="10268" max="10268" width="2.7109375" style="262" customWidth="1"/>
    <col min="10269" max="10275" width="6.7109375" style="262" customWidth="1"/>
    <col min="10276" max="10287" width="4.7109375" style="262" customWidth="1"/>
    <col min="10288" max="10309" width="2.7109375" style="262" customWidth="1"/>
    <col min="10310" max="10496" width="9.140625" style="262"/>
    <col min="10497" max="10497" width="2.7109375" style="262" customWidth="1"/>
    <col min="10498" max="10498" width="7.85546875" style="262" customWidth="1"/>
    <col min="10499" max="10505" width="6.7109375" style="262" customWidth="1"/>
    <col min="10506" max="10506" width="5.42578125" style="262" customWidth="1"/>
    <col min="10507" max="10507" width="2.85546875" style="262" customWidth="1"/>
    <col min="10508" max="10508" width="2.7109375" style="262" customWidth="1"/>
    <col min="10509" max="10509" width="9.140625" style="262" customWidth="1"/>
    <col min="10510" max="10511" width="6.7109375" style="262" customWidth="1"/>
    <col min="10512" max="10512" width="15.140625" style="262" customWidth="1"/>
    <col min="10513" max="10513" width="6.7109375" style="262" customWidth="1"/>
    <col min="10514" max="10516" width="11.7109375" style="262" customWidth="1"/>
    <col min="10517" max="10517" width="8.7109375" style="262" customWidth="1"/>
    <col min="10518" max="10522" width="6.7109375" style="262" customWidth="1"/>
    <col min="10523" max="10523" width="6.5703125" style="262" customWidth="1"/>
    <col min="10524" max="10524" width="2.7109375" style="262" customWidth="1"/>
    <col min="10525" max="10531" width="6.7109375" style="262" customWidth="1"/>
    <col min="10532" max="10543" width="4.7109375" style="262" customWidth="1"/>
    <col min="10544" max="10565" width="2.7109375" style="262" customWidth="1"/>
    <col min="10566" max="10752" width="9.140625" style="262"/>
    <col min="10753" max="10753" width="2.7109375" style="262" customWidth="1"/>
    <col min="10754" max="10754" width="7.85546875" style="262" customWidth="1"/>
    <col min="10755" max="10761" width="6.7109375" style="262" customWidth="1"/>
    <col min="10762" max="10762" width="5.42578125" style="262" customWidth="1"/>
    <col min="10763" max="10763" width="2.85546875" style="262" customWidth="1"/>
    <col min="10764" max="10764" width="2.7109375" style="262" customWidth="1"/>
    <col min="10765" max="10765" width="9.140625" style="262" customWidth="1"/>
    <col min="10766" max="10767" width="6.7109375" style="262" customWidth="1"/>
    <col min="10768" max="10768" width="15.140625" style="262" customWidth="1"/>
    <col min="10769" max="10769" width="6.7109375" style="262" customWidth="1"/>
    <col min="10770" max="10772" width="11.7109375" style="262" customWidth="1"/>
    <col min="10773" max="10773" width="8.7109375" style="262" customWidth="1"/>
    <col min="10774" max="10778" width="6.7109375" style="262" customWidth="1"/>
    <col min="10779" max="10779" width="6.5703125" style="262" customWidth="1"/>
    <col min="10780" max="10780" width="2.7109375" style="262" customWidth="1"/>
    <col min="10781" max="10787" width="6.7109375" style="262" customWidth="1"/>
    <col min="10788" max="10799" width="4.7109375" style="262" customWidth="1"/>
    <col min="10800" max="10821" width="2.7109375" style="262" customWidth="1"/>
    <col min="10822" max="11008" width="9.140625" style="262"/>
    <col min="11009" max="11009" width="2.7109375" style="262" customWidth="1"/>
    <col min="11010" max="11010" width="7.85546875" style="262" customWidth="1"/>
    <col min="11011" max="11017" width="6.7109375" style="262" customWidth="1"/>
    <col min="11018" max="11018" width="5.42578125" style="262" customWidth="1"/>
    <col min="11019" max="11019" width="2.85546875" style="262" customWidth="1"/>
    <col min="11020" max="11020" width="2.7109375" style="262" customWidth="1"/>
    <col min="11021" max="11021" width="9.140625" style="262" customWidth="1"/>
    <col min="11022" max="11023" width="6.7109375" style="262" customWidth="1"/>
    <col min="11024" max="11024" width="15.140625" style="262" customWidth="1"/>
    <col min="11025" max="11025" width="6.7109375" style="262" customWidth="1"/>
    <col min="11026" max="11028" width="11.7109375" style="262" customWidth="1"/>
    <col min="11029" max="11029" width="8.7109375" style="262" customWidth="1"/>
    <col min="11030" max="11034" width="6.7109375" style="262" customWidth="1"/>
    <col min="11035" max="11035" width="6.5703125" style="262" customWidth="1"/>
    <col min="11036" max="11036" width="2.7109375" style="262" customWidth="1"/>
    <col min="11037" max="11043" width="6.7109375" style="262" customWidth="1"/>
    <col min="11044" max="11055" width="4.7109375" style="262" customWidth="1"/>
    <col min="11056" max="11077" width="2.7109375" style="262" customWidth="1"/>
    <col min="11078" max="11264" width="9.140625" style="262"/>
    <col min="11265" max="11265" width="2.7109375" style="262" customWidth="1"/>
    <col min="11266" max="11266" width="7.85546875" style="262" customWidth="1"/>
    <col min="11267" max="11273" width="6.7109375" style="262" customWidth="1"/>
    <col min="11274" max="11274" width="5.42578125" style="262" customWidth="1"/>
    <col min="11275" max="11275" width="2.85546875" style="262" customWidth="1"/>
    <col min="11276" max="11276" width="2.7109375" style="262" customWidth="1"/>
    <col min="11277" max="11277" width="9.140625" style="262" customWidth="1"/>
    <col min="11278" max="11279" width="6.7109375" style="262" customWidth="1"/>
    <col min="11280" max="11280" width="15.140625" style="262" customWidth="1"/>
    <col min="11281" max="11281" width="6.7109375" style="262" customWidth="1"/>
    <col min="11282" max="11284" width="11.7109375" style="262" customWidth="1"/>
    <col min="11285" max="11285" width="8.7109375" style="262" customWidth="1"/>
    <col min="11286" max="11290" width="6.7109375" style="262" customWidth="1"/>
    <col min="11291" max="11291" width="6.5703125" style="262" customWidth="1"/>
    <col min="11292" max="11292" width="2.7109375" style="262" customWidth="1"/>
    <col min="11293" max="11299" width="6.7109375" style="262" customWidth="1"/>
    <col min="11300" max="11311" width="4.7109375" style="262" customWidth="1"/>
    <col min="11312" max="11333" width="2.7109375" style="262" customWidth="1"/>
    <col min="11334" max="11520" width="9.140625" style="262"/>
    <col min="11521" max="11521" width="2.7109375" style="262" customWidth="1"/>
    <col min="11522" max="11522" width="7.85546875" style="262" customWidth="1"/>
    <col min="11523" max="11529" width="6.7109375" style="262" customWidth="1"/>
    <col min="11530" max="11530" width="5.42578125" style="262" customWidth="1"/>
    <col min="11531" max="11531" width="2.85546875" style="262" customWidth="1"/>
    <col min="11532" max="11532" width="2.7109375" style="262" customWidth="1"/>
    <col min="11533" max="11533" width="9.140625" style="262" customWidth="1"/>
    <col min="11534" max="11535" width="6.7109375" style="262" customWidth="1"/>
    <col min="11536" max="11536" width="15.140625" style="262" customWidth="1"/>
    <col min="11537" max="11537" width="6.7109375" style="262" customWidth="1"/>
    <col min="11538" max="11540" width="11.7109375" style="262" customWidth="1"/>
    <col min="11541" max="11541" width="8.7109375" style="262" customWidth="1"/>
    <col min="11542" max="11546" width="6.7109375" style="262" customWidth="1"/>
    <col min="11547" max="11547" width="6.5703125" style="262" customWidth="1"/>
    <col min="11548" max="11548" width="2.7109375" style="262" customWidth="1"/>
    <col min="11549" max="11555" width="6.7109375" style="262" customWidth="1"/>
    <col min="11556" max="11567" width="4.7109375" style="262" customWidth="1"/>
    <col min="11568" max="11589" width="2.7109375" style="262" customWidth="1"/>
    <col min="11590" max="11776" width="9.140625" style="262"/>
    <col min="11777" max="11777" width="2.7109375" style="262" customWidth="1"/>
    <col min="11778" max="11778" width="7.85546875" style="262" customWidth="1"/>
    <col min="11779" max="11785" width="6.7109375" style="262" customWidth="1"/>
    <col min="11786" max="11786" width="5.42578125" style="262" customWidth="1"/>
    <col min="11787" max="11787" width="2.85546875" style="262" customWidth="1"/>
    <col min="11788" max="11788" width="2.7109375" style="262" customWidth="1"/>
    <col min="11789" max="11789" width="9.140625" style="262" customWidth="1"/>
    <col min="11790" max="11791" width="6.7109375" style="262" customWidth="1"/>
    <col min="11792" max="11792" width="15.140625" style="262" customWidth="1"/>
    <col min="11793" max="11793" width="6.7109375" style="262" customWidth="1"/>
    <col min="11794" max="11796" width="11.7109375" style="262" customWidth="1"/>
    <col min="11797" max="11797" width="8.7109375" style="262" customWidth="1"/>
    <col min="11798" max="11802" width="6.7109375" style="262" customWidth="1"/>
    <col min="11803" max="11803" width="6.5703125" style="262" customWidth="1"/>
    <col min="11804" max="11804" width="2.7109375" style="262" customWidth="1"/>
    <col min="11805" max="11811" width="6.7109375" style="262" customWidth="1"/>
    <col min="11812" max="11823" width="4.7109375" style="262" customWidth="1"/>
    <col min="11824" max="11845" width="2.7109375" style="262" customWidth="1"/>
    <col min="11846" max="12032" width="9.140625" style="262"/>
    <col min="12033" max="12033" width="2.7109375" style="262" customWidth="1"/>
    <col min="12034" max="12034" width="7.85546875" style="262" customWidth="1"/>
    <col min="12035" max="12041" width="6.7109375" style="262" customWidth="1"/>
    <col min="12042" max="12042" width="5.42578125" style="262" customWidth="1"/>
    <col min="12043" max="12043" width="2.85546875" style="262" customWidth="1"/>
    <col min="12044" max="12044" width="2.7109375" style="262" customWidth="1"/>
    <col min="12045" max="12045" width="9.140625" style="262" customWidth="1"/>
    <col min="12046" max="12047" width="6.7109375" style="262" customWidth="1"/>
    <col min="12048" max="12048" width="15.140625" style="262" customWidth="1"/>
    <col min="12049" max="12049" width="6.7109375" style="262" customWidth="1"/>
    <col min="12050" max="12052" width="11.7109375" style="262" customWidth="1"/>
    <col min="12053" max="12053" width="8.7109375" style="262" customWidth="1"/>
    <col min="12054" max="12058" width="6.7109375" style="262" customWidth="1"/>
    <col min="12059" max="12059" width="6.5703125" style="262" customWidth="1"/>
    <col min="12060" max="12060" width="2.7109375" style="262" customWidth="1"/>
    <col min="12061" max="12067" width="6.7109375" style="262" customWidth="1"/>
    <col min="12068" max="12079" width="4.7109375" style="262" customWidth="1"/>
    <col min="12080" max="12101" width="2.7109375" style="262" customWidth="1"/>
    <col min="12102" max="12288" width="9.140625" style="262"/>
    <col min="12289" max="12289" width="2.7109375" style="262" customWidth="1"/>
    <col min="12290" max="12290" width="7.85546875" style="262" customWidth="1"/>
    <col min="12291" max="12297" width="6.7109375" style="262" customWidth="1"/>
    <col min="12298" max="12298" width="5.42578125" style="262" customWidth="1"/>
    <col min="12299" max="12299" width="2.85546875" style="262" customWidth="1"/>
    <col min="12300" max="12300" width="2.7109375" style="262" customWidth="1"/>
    <col min="12301" max="12301" width="9.140625" style="262" customWidth="1"/>
    <col min="12302" max="12303" width="6.7109375" style="262" customWidth="1"/>
    <col min="12304" max="12304" width="15.140625" style="262" customWidth="1"/>
    <col min="12305" max="12305" width="6.7109375" style="262" customWidth="1"/>
    <col min="12306" max="12308" width="11.7109375" style="262" customWidth="1"/>
    <col min="12309" max="12309" width="8.7109375" style="262" customWidth="1"/>
    <col min="12310" max="12314" width="6.7109375" style="262" customWidth="1"/>
    <col min="12315" max="12315" width="6.5703125" style="262" customWidth="1"/>
    <col min="12316" max="12316" width="2.7109375" style="262" customWidth="1"/>
    <col min="12317" max="12323" width="6.7109375" style="262" customWidth="1"/>
    <col min="12324" max="12335" width="4.7109375" style="262" customWidth="1"/>
    <col min="12336" max="12357" width="2.7109375" style="262" customWidth="1"/>
    <col min="12358" max="12544" width="9.140625" style="262"/>
    <col min="12545" max="12545" width="2.7109375" style="262" customWidth="1"/>
    <col min="12546" max="12546" width="7.85546875" style="262" customWidth="1"/>
    <col min="12547" max="12553" width="6.7109375" style="262" customWidth="1"/>
    <col min="12554" max="12554" width="5.42578125" style="262" customWidth="1"/>
    <col min="12555" max="12555" width="2.85546875" style="262" customWidth="1"/>
    <col min="12556" max="12556" width="2.7109375" style="262" customWidth="1"/>
    <col min="12557" max="12557" width="9.140625" style="262" customWidth="1"/>
    <col min="12558" max="12559" width="6.7109375" style="262" customWidth="1"/>
    <col min="12560" max="12560" width="15.140625" style="262" customWidth="1"/>
    <col min="12561" max="12561" width="6.7109375" style="262" customWidth="1"/>
    <col min="12562" max="12564" width="11.7109375" style="262" customWidth="1"/>
    <col min="12565" max="12565" width="8.7109375" style="262" customWidth="1"/>
    <col min="12566" max="12570" width="6.7109375" style="262" customWidth="1"/>
    <col min="12571" max="12571" width="6.5703125" style="262" customWidth="1"/>
    <col min="12572" max="12572" width="2.7109375" style="262" customWidth="1"/>
    <col min="12573" max="12579" width="6.7109375" style="262" customWidth="1"/>
    <col min="12580" max="12591" width="4.7109375" style="262" customWidth="1"/>
    <col min="12592" max="12613" width="2.7109375" style="262" customWidth="1"/>
    <col min="12614" max="12800" width="9.140625" style="262"/>
    <col min="12801" max="12801" width="2.7109375" style="262" customWidth="1"/>
    <col min="12802" max="12802" width="7.85546875" style="262" customWidth="1"/>
    <col min="12803" max="12809" width="6.7109375" style="262" customWidth="1"/>
    <col min="12810" max="12810" width="5.42578125" style="262" customWidth="1"/>
    <col min="12811" max="12811" width="2.85546875" style="262" customWidth="1"/>
    <col min="12812" max="12812" width="2.7109375" style="262" customWidth="1"/>
    <col min="12813" max="12813" width="9.140625" style="262" customWidth="1"/>
    <col min="12814" max="12815" width="6.7109375" style="262" customWidth="1"/>
    <col min="12816" max="12816" width="15.140625" style="262" customWidth="1"/>
    <col min="12817" max="12817" width="6.7109375" style="262" customWidth="1"/>
    <col min="12818" max="12820" width="11.7109375" style="262" customWidth="1"/>
    <col min="12821" max="12821" width="8.7109375" style="262" customWidth="1"/>
    <col min="12822" max="12826" width="6.7109375" style="262" customWidth="1"/>
    <col min="12827" max="12827" width="6.5703125" style="262" customWidth="1"/>
    <col min="12828" max="12828" width="2.7109375" style="262" customWidth="1"/>
    <col min="12829" max="12835" width="6.7109375" style="262" customWidth="1"/>
    <col min="12836" max="12847" width="4.7109375" style="262" customWidth="1"/>
    <col min="12848" max="12869" width="2.7109375" style="262" customWidth="1"/>
    <col min="12870" max="13056" width="9.140625" style="262"/>
    <col min="13057" max="13057" width="2.7109375" style="262" customWidth="1"/>
    <col min="13058" max="13058" width="7.85546875" style="262" customWidth="1"/>
    <col min="13059" max="13065" width="6.7109375" style="262" customWidth="1"/>
    <col min="13066" max="13066" width="5.42578125" style="262" customWidth="1"/>
    <col min="13067" max="13067" width="2.85546875" style="262" customWidth="1"/>
    <col min="13068" max="13068" width="2.7109375" style="262" customWidth="1"/>
    <col min="13069" max="13069" width="9.140625" style="262" customWidth="1"/>
    <col min="13070" max="13071" width="6.7109375" style="262" customWidth="1"/>
    <col min="13072" max="13072" width="15.140625" style="262" customWidth="1"/>
    <col min="13073" max="13073" width="6.7109375" style="262" customWidth="1"/>
    <col min="13074" max="13076" width="11.7109375" style="262" customWidth="1"/>
    <col min="13077" max="13077" width="8.7109375" style="262" customWidth="1"/>
    <col min="13078" max="13082" width="6.7109375" style="262" customWidth="1"/>
    <col min="13083" max="13083" width="6.5703125" style="262" customWidth="1"/>
    <col min="13084" max="13084" width="2.7109375" style="262" customWidth="1"/>
    <col min="13085" max="13091" width="6.7109375" style="262" customWidth="1"/>
    <col min="13092" max="13103" width="4.7109375" style="262" customWidth="1"/>
    <col min="13104" max="13125" width="2.7109375" style="262" customWidth="1"/>
    <col min="13126" max="13312" width="9.140625" style="262"/>
    <col min="13313" max="13313" width="2.7109375" style="262" customWidth="1"/>
    <col min="13314" max="13314" width="7.85546875" style="262" customWidth="1"/>
    <col min="13315" max="13321" width="6.7109375" style="262" customWidth="1"/>
    <col min="13322" max="13322" width="5.42578125" style="262" customWidth="1"/>
    <col min="13323" max="13323" width="2.85546875" style="262" customWidth="1"/>
    <col min="13324" max="13324" width="2.7109375" style="262" customWidth="1"/>
    <col min="13325" max="13325" width="9.140625" style="262" customWidth="1"/>
    <col min="13326" max="13327" width="6.7109375" style="262" customWidth="1"/>
    <col min="13328" max="13328" width="15.140625" style="262" customWidth="1"/>
    <col min="13329" max="13329" width="6.7109375" style="262" customWidth="1"/>
    <col min="13330" max="13332" width="11.7109375" style="262" customWidth="1"/>
    <col min="13333" max="13333" width="8.7109375" style="262" customWidth="1"/>
    <col min="13334" max="13338" width="6.7109375" style="262" customWidth="1"/>
    <col min="13339" max="13339" width="6.5703125" style="262" customWidth="1"/>
    <col min="13340" max="13340" width="2.7109375" style="262" customWidth="1"/>
    <col min="13341" max="13347" width="6.7109375" style="262" customWidth="1"/>
    <col min="13348" max="13359" width="4.7109375" style="262" customWidth="1"/>
    <col min="13360" max="13381" width="2.7109375" style="262" customWidth="1"/>
    <col min="13382" max="13568" width="9.140625" style="262"/>
    <col min="13569" max="13569" width="2.7109375" style="262" customWidth="1"/>
    <col min="13570" max="13570" width="7.85546875" style="262" customWidth="1"/>
    <col min="13571" max="13577" width="6.7109375" style="262" customWidth="1"/>
    <col min="13578" max="13578" width="5.42578125" style="262" customWidth="1"/>
    <col min="13579" max="13579" width="2.85546875" style="262" customWidth="1"/>
    <col min="13580" max="13580" width="2.7109375" style="262" customWidth="1"/>
    <col min="13581" max="13581" width="9.140625" style="262" customWidth="1"/>
    <col min="13582" max="13583" width="6.7109375" style="262" customWidth="1"/>
    <col min="13584" max="13584" width="15.140625" style="262" customWidth="1"/>
    <col min="13585" max="13585" width="6.7109375" style="262" customWidth="1"/>
    <col min="13586" max="13588" width="11.7109375" style="262" customWidth="1"/>
    <col min="13589" max="13589" width="8.7109375" style="262" customWidth="1"/>
    <col min="13590" max="13594" width="6.7109375" style="262" customWidth="1"/>
    <col min="13595" max="13595" width="6.5703125" style="262" customWidth="1"/>
    <col min="13596" max="13596" width="2.7109375" style="262" customWidth="1"/>
    <col min="13597" max="13603" width="6.7109375" style="262" customWidth="1"/>
    <col min="13604" max="13615" width="4.7109375" style="262" customWidth="1"/>
    <col min="13616" max="13637" width="2.7109375" style="262" customWidth="1"/>
    <col min="13638" max="13824" width="9.140625" style="262"/>
    <col min="13825" max="13825" width="2.7109375" style="262" customWidth="1"/>
    <col min="13826" max="13826" width="7.85546875" style="262" customWidth="1"/>
    <col min="13827" max="13833" width="6.7109375" style="262" customWidth="1"/>
    <col min="13834" max="13834" width="5.42578125" style="262" customWidth="1"/>
    <col min="13835" max="13835" width="2.85546875" style="262" customWidth="1"/>
    <col min="13836" max="13836" width="2.7109375" style="262" customWidth="1"/>
    <col min="13837" max="13837" width="9.140625" style="262" customWidth="1"/>
    <col min="13838" max="13839" width="6.7109375" style="262" customWidth="1"/>
    <col min="13840" max="13840" width="15.140625" style="262" customWidth="1"/>
    <col min="13841" max="13841" width="6.7109375" style="262" customWidth="1"/>
    <col min="13842" max="13844" width="11.7109375" style="262" customWidth="1"/>
    <col min="13845" max="13845" width="8.7109375" style="262" customWidth="1"/>
    <col min="13846" max="13850" width="6.7109375" style="262" customWidth="1"/>
    <col min="13851" max="13851" width="6.5703125" style="262" customWidth="1"/>
    <col min="13852" max="13852" width="2.7109375" style="262" customWidth="1"/>
    <col min="13853" max="13859" width="6.7109375" style="262" customWidth="1"/>
    <col min="13860" max="13871" width="4.7109375" style="262" customWidth="1"/>
    <col min="13872" max="13893" width="2.7109375" style="262" customWidth="1"/>
    <col min="13894" max="14080" width="9.140625" style="262"/>
    <col min="14081" max="14081" width="2.7109375" style="262" customWidth="1"/>
    <col min="14082" max="14082" width="7.85546875" style="262" customWidth="1"/>
    <col min="14083" max="14089" width="6.7109375" style="262" customWidth="1"/>
    <col min="14090" max="14090" width="5.42578125" style="262" customWidth="1"/>
    <col min="14091" max="14091" width="2.85546875" style="262" customWidth="1"/>
    <col min="14092" max="14092" width="2.7109375" style="262" customWidth="1"/>
    <col min="14093" max="14093" width="9.140625" style="262" customWidth="1"/>
    <col min="14094" max="14095" width="6.7109375" style="262" customWidth="1"/>
    <col min="14096" max="14096" width="15.140625" style="262" customWidth="1"/>
    <col min="14097" max="14097" width="6.7109375" style="262" customWidth="1"/>
    <col min="14098" max="14100" width="11.7109375" style="262" customWidth="1"/>
    <col min="14101" max="14101" width="8.7109375" style="262" customWidth="1"/>
    <col min="14102" max="14106" width="6.7109375" style="262" customWidth="1"/>
    <col min="14107" max="14107" width="6.5703125" style="262" customWidth="1"/>
    <col min="14108" max="14108" width="2.7109375" style="262" customWidth="1"/>
    <col min="14109" max="14115" width="6.7109375" style="262" customWidth="1"/>
    <col min="14116" max="14127" width="4.7109375" style="262" customWidth="1"/>
    <col min="14128" max="14149" width="2.7109375" style="262" customWidth="1"/>
    <col min="14150" max="14336" width="9.140625" style="262"/>
    <col min="14337" max="14337" width="2.7109375" style="262" customWidth="1"/>
    <col min="14338" max="14338" width="7.85546875" style="262" customWidth="1"/>
    <col min="14339" max="14345" width="6.7109375" style="262" customWidth="1"/>
    <col min="14346" max="14346" width="5.42578125" style="262" customWidth="1"/>
    <col min="14347" max="14347" width="2.85546875" style="262" customWidth="1"/>
    <col min="14348" max="14348" width="2.7109375" style="262" customWidth="1"/>
    <col min="14349" max="14349" width="9.140625" style="262" customWidth="1"/>
    <col min="14350" max="14351" width="6.7109375" style="262" customWidth="1"/>
    <col min="14352" max="14352" width="15.140625" style="262" customWidth="1"/>
    <col min="14353" max="14353" width="6.7109375" style="262" customWidth="1"/>
    <col min="14354" max="14356" width="11.7109375" style="262" customWidth="1"/>
    <col min="14357" max="14357" width="8.7109375" style="262" customWidth="1"/>
    <col min="14358" max="14362" width="6.7109375" style="262" customWidth="1"/>
    <col min="14363" max="14363" width="6.5703125" style="262" customWidth="1"/>
    <col min="14364" max="14364" width="2.7109375" style="262" customWidth="1"/>
    <col min="14365" max="14371" width="6.7109375" style="262" customWidth="1"/>
    <col min="14372" max="14383" width="4.7109375" style="262" customWidth="1"/>
    <col min="14384" max="14405" width="2.7109375" style="262" customWidth="1"/>
    <col min="14406" max="14592" width="9.140625" style="262"/>
    <col min="14593" max="14593" width="2.7109375" style="262" customWidth="1"/>
    <col min="14594" max="14594" width="7.85546875" style="262" customWidth="1"/>
    <col min="14595" max="14601" width="6.7109375" style="262" customWidth="1"/>
    <col min="14602" max="14602" width="5.42578125" style="262" customWidth="1"/>
    <col min="14603" max="14603" width="2.85546875" style="262" customWidth="1"/>
    <col min="14604" max="14604" width="2.7109375" style="262" customWidth="1"/>
    <col min="14605" max="14605" width="9.140625" style="262" customWidth="1"/>
    <col min="14606" max="14607" width="6.7109375" style="262" customWidth="1"/>
    <col min="14608" max="14608" width="15.140625" style="262" customWidth="1"/>
    <col min="14609" max="14609" width="6.7109375" style="262" customWidth="1"/>
    <col min="14610" max="14612" width="11.7109375" style="262" customWidth="1"/>
    <col min="14613" max="14613" width="8.7109375" style="262" customWidth="1"/>
    <col min="14614" max="14618" width="6.7109375" style="262" customWidth="1"/>
    <col min="14619" max="14619" width="6.5703125" style="262" customWidth="1"/>
    <col min="14620" max="14620" width="2.7109375" style="262" customWidth="1"/>
    <col min="14621" max="14627" width="6.7109375" style="262" customWidth="1"/>
    <col min="14628" max="14639" width="4.7109375" style="262" customWidth="1"/>
    <col min="14640" max="14661" width="2.7109375" style="262" customWidth="1"/>
    <col min="14662" max="14848" width="9.140625" style="262"/>
    <col min="14849" max="14849" width="2.7109375" style="262" customWidth="1"/>
    <col min="14850" max="14850" width="7.85546875" style="262" customWidth="1"/>
    <col min="14851" max="14857" width="6.7109375" style="262" customWidth="1"/>
    <col min="14858" max="14858" width="5.42578125" style="262" customWidth="1"/>
    <col min="14859" max="14859" width="2.85546875" style="262" customWidth="1"/>
    <col min="14860" max="14860" width="2.7109375" style="262" customWidth="1"/>
    <col min="14861" max="14861" width="9.140625" style="262" customWidth="1"/>
    <col min="14862" max="14863" width="6.7109375" style="262" customWidth="1"/>
    <col min="14864" max="14864" width="15.140625" style="262" customWidth="1"/>
    <col min="14865" max="14865" width="6.7109375" style="262" customWidth="1"/>
    <col min="14866" max="14868" width="11.7109375" style="262" customWidth="1"/>
    <col min="14869" max="14869" width="8.7109375" style="262" customWidth="1"/>
    <col min="14870" max="14874" width="6.7109375" style="262" customWidth="1"/>
    <col min="14875" max="14875" width="6.5703125" style="262" customWidth="1"/>
    <col min="14876" max="14876" width="2.7109375" style="262" customWidth="1"/>
    <col min="14877" max="14883" width="6.7109375" style="262" customWidth="1"/>
    <col min="14884" max="14895" width="4.7109375" style="262" customWidth="1"/>
    <col min="14896" max="14917" width="2.7109375" style="262" customWidth="1"/>
    <col min="14918" max="15104" width="9.140625" style="262"/>
    <col min="15105" max="15105" width="2.7109375" style="262" customWidth="1"/>
    <col min="15106" max="15106" width="7.85546875" style="262" customWidth="1"/>
    <col min="15107" max="15113" width="6.7109375" style="262" customWidth="1"/>
    <col min="15114" max="15114" width="5.42578125" style="262" customWidth="1"/>
    <col min="15115" max="15115" width="2.85546875" style="262" customWidth="1"/>
    <col min="15116" max="15116" width="2.7109375" style="262" customWidth="1"/>
    <col min="15117" max="15117" width="9.140625" style="262" customWidth="1"/>
    <col min="15118" max="15119" width="6.7109375" style="262" customWidth="1"/>
    <col min="15120" max="15120" width="15.140625" style="262" customWidth="1"/>
    <col min="15121" max="15121" width="6.7109375" style="262" customWidth="1"/>
    <col min="15122" max="15124" width="11.7109375" style="262" customWidth="1"/>
    <col min="15125" max="15125" width="8.7109375" style="262" customWidth="1"/>
    <col min="15126" max="15130" width="6.7109375" style="262" customWidth="1"/>
    <col min="15131" max="15131" width="6.5703125" style="262" customWidth="1"/>
    <col min="15132" max="15132" width="2.7109375" style="262" customWidth="1"/>
    <col min="15133" max="15139" width="6.7109375" style="262" customWidth="1"/>
    <col min="15140" max="15151" width="4.7109375" style="262" customWidth="1"/>
    <col min="15152" max="15173" width="2.7109375" style="262" customWidth="1"/>
    <col min="15174" max="15360" width="9.140625" style="262"/>
    <col min="15361" max="15361" width="2.7109375" style="262" customWidth="1"/>
    <col min="15362" max="15362" width="7.85546875" style="262" customWidth="1"/>
    <col min="15363" max="15369" width="6.7109375" style="262" customWidth="1"/>
    <col min="15370" max="15370" width="5.42578125" style="262" customWidth="1"/>
    <col min="15371" max="15371" width="2.85546875" style="262" customWidth="1"/>
    <col min="15372" max="15372" width="2.7109375" style="262" customWidth="1"/>
    <col min="15373" max="15373" width="9.140625" style="262" customWidth="1"/>
    <col min="15374" max="15375" width="6.7109375" style="262" customWidth="1"/>
    <col min="15376" max="15376" width="15.140625" style="262" customWidth="1"/>
    <col min="15377" max="15377" width="6.7109375" style="262" customWidth="1"/>
    <col min="15378" max="15380" width="11.7109375" style="262" customWidth="1"/>
    <col min="15381" max="15381" width="8.7109375" style="262" customWidth="1"/>
    <col min="15382" max="15386" width="6.7109375" style="262" customWidth="1"/>
    <col min="15387" max="15387" width="6.5703125" style="262" customWidth="1"/>
    <col min="15388" max="15388" width="2.7109375" style="262" customWidth="1"/>
    <col min="15389" max="15395" width="6.7109375" style="262" customWidth="1"/>
    <col min="15396" max="15407" width="4.7109375" style="262" customWidth="1"/>
    <col min="15408" max="15429" width="2.7109375" style="262" customWidth="1"/>
    <col min="15430" max="15616" width="9.140625" style="262"/>
    <col min="15617" max="15617" width="2.7109375" style="262" customWidth="1"/>
    <col min="15618" max="15618" width="7.85546875" style="262" customWidth="1"/>
    <col min="15619" max="15625" width="6.7109375" style="262" customWidth="1"/>
    <col min="15626" max="15626" width="5.42578125" style="262" customWidth="1"/>
    <col min="15627" max="15627" width="2.85546875" style="262" customWidth="1"/>
    <col min="15628" max="15628" width="2.7109375" style="262" customWidth="1"/>
    <col min="15629" max="15629" width="9.140625" style="262" customWidth="1"/>
    <col min="15630" max="15631" width="6.7109375" style="262" customWidth="1"/>
    <col min="15632" max="15632" width="15.140625" style="262" customWidth="1"/>
    <col min="15633" max="15633" width="6.7109375" style="262" customWidth="1"/>
    <col min="15634" max="15636" width="11.7109375" style="262" customWidth="1"/>
    <col min="15637" max="15637" width="8.7109375" style="262" customWidth="1"/>
    <col min="15638" max="15642" width="6.7109375" style="262" customWidth="1"/>
    <col min="15643" max="15643" width="6.5703125" style="262" customWidth="1"/>
    <col min="15644" max="15644" width="2.7109375" style="262" customWidth="1"/>
    <col min="15645" max="15651" width="6.7109375" style="262" customWidth="1"/>
    <col min="15652" max="15663" width="4.7109375" style="262" customWidth="1"/>
    <col min="15664" max="15685" width="2.7109375" style="262" customWidth="1"/>
    <col min="15686" max="15872" width="9.140625" style="262"/>
    <col min="15873" max="15873" width="2.7109375" style="262" customWidth="1"/>
    <col min="15874" max="15874" width="7.85546875" style="262" customWidth="1"/>
    <col min="15875" max="15881" width="6.7109375" style="262" customWidth="1"/>
    <col min="15882" max="15882" width="5.42578125" style="262" customWidth="1"/>
    <col min="15883" max="15883" width="2.85546875" style="262" customWidth="1"/>
    <col min="15884" max="15884" width="2.7109375" style="262" customWidth="1"/>
    <col min="15885" max="15885" width="9.140625" style="262" customWidth="1"/>
    <col min="15886" max="15887" width="6.7109375" style="262" customWidth="1"/>
    <col min="15888" max="15888" width="15.140625" style="262" customWidth="1"/>
    <col min="15889" max="15889" width="6.7109375" style="262" customWidth="1"/>
    <col min="15890" max="15892" width="11.7109375" style="262" customWidth="1"/>
    <col min="15893" max="15893" width="8.7109375" style="262" customWidth="1"/>
    <col min="15894" max="15898" width="6.7109375" style="262" customWidth="1"/>
    <col min="15899" max="15899" width="6.5703125" style="262" customWidth="1"/>
    <col min="15900" max="15900" width="2.7109375" style="262" customWidth="1"/>
    <col min="15901" max="15907" width="6.7109375" style="262" customWidth="1"/>
    <col min="15908" max="15919" width="4.7109375" style="262" customWidth="1"/>
    <col min="15920" max="15941" width="2.7109375" style="262" customWidth="1"/>
    <col min="15942" max="16128" width="9.140625" style="262"/>
    <col min="16129" max="16129" width="2.7109375" style="262" customWidth="1"/>
    <col min="16130" max="16130" width="7.85546875" style="262" customWidth="1"/>
    <col min="16131" max="16137" width="6.7109375" style="262" customWidth="1"/>
    <col min="16138" max="16138" width="5.42578125" style="262" customWidth="1"/>
    <col min="16139" max="16139" width="2.85546875" style="262" customWidth="1"/>
    <col min="16140" max="16140" width="2.7109375" style="262" customWidth="1"/>
    <col min="16141" max="16141" width="9.140625" style="262" customWidth="1"/>
    <col min="16142" max="16143" width="6.7109375" style="262" customWidth="1"/>
    <col min="16144" max="16144" width="15.140625" style="262" customWidth="1"/>
    <col min="16145" max="16145" width="6.7109375" style="262" customWidth="1"/>
    <col min="16146" max="16148" width="11.7109375" style="262" customWidth="1"/>
    <col min="16149" max="16149" width="8.7109375" style="262" customWidth="1"/>
    <col min="16150" max="16154" width="6.7109375" style="262" customWidth="1"/>
    <col min="16155" max="16155" width="6.5703125" style="262" customWidth="1"/>
    <col min="16156" max="16156" width="2.7109375" style="262" customWidth="1"/>
    <col min="16157" max="16163" width="6.7109375" style="262" customWidth="1"/>
    <col min="16164" max="16175" width="4.7109375" style="262" customWidth="1"/>
    <col min="16176" max="16197" width="2.7109375" style="262" customWidth="1"/>
    <col min="16198" max="16384" width="9.140625" style="262"/>
  </cols>
  <sheetData>
    <row r="1" spans="2:27" ht="13.5" thickBot="1"/>
    <row r="2" spans="2:27" ht="21.75" customHeight="1">
      <c r="B2" s="555" t="s">
        <v>300</v>
      </c>
      <c r="C2" s="556"/>
      <c r="D2" s="556"/>
      <c r="E2" s="556"/>
      <c r="F2" s="556"/>
      <c r="G2" s="556"/>
      <c r="H2" s="556"/>
      <c r="I2" s="556"/>
      <c r="J2" s="556"/>
      <c r="K2" s="556"/>
      <c r="L2" s="557"/>
      <c r="M2" s="564" t="s">
        <v>301</v>
      </c>
      <c r="N2" s="565"/>
      <c r="O2" s="565"/>
      <c r="P2" s="565"/>
      <c r="Q2" s="565"/>
      <c r="R2" s="565"/>
      <c r="S2" s="565"/>
      <c r="T2" s="566"/>
      <c r="U2" s="567" t="s">
        <v>302</v>
      </c>
      <c r="V2" s="568"/>
      <c r="W2" s="568"/>
      <c r="X2" s="568"/>
      <c r="Y2" s="568"/>
      <c r="Z2" s="568"/>
      <c r="AA2" s="569"/>
    </row>
    <row r="3" spans="2:27" ht="24.75" customHeight="1">
      <c r="B3" s="558"/>
      <c r="C3" s="559"/>
      <c r="D3" s="559"/>
      <c r="E3" s="559"/>
      <c r="F3" s="559"/>
      <c r="G3" s="559"/>
      <c r="H3" s="559"/>
      <c r="I3" s="559"/>
      <c r="J3" s="559"/>
      <c r="K3" s="559"/>
      <c r="L3" s="560"/>
      <c r="M3" s="316" t="s">
        <v>303</v>
      </c>
      <c r="N3" s="314" t="s">
        <v>304</v>
      </c>
      <c r="O3" s="570" t="s">
        <v>305</v>
      </c>
      <c r="P3" s="570"/>
      <c r="Q3" s="570"/>
      <c r="R3" s="263" t="s">
        <v>306</v>
      </c>
      <c r="S3" s="314" t="s">
        <v>307</v>
      </c>
      <c r="T3" s="264" t="s">
        <v>308</v>
      </c>
      <c r="U3" s="571"/>
      <c r="V3" s="317" t="s">
        <v>309</v>
      </c>
      <c r="W3" s="265" t="s">
        <v>310</v>
      </c>
      <c r="X3" s="265" t="s">
        <v>311</v>
      </c>
      <c r="Y3" s="265" t="s">
        <v>312</v>
      </c>
      <c r="Z3" s="265" t="s">
        <v>313</v>
      </c>
      <c r="AA3" s="266" t="s">
        <v>314</v>
      </c>
    </row>
    <row r="4" spans="2:27" ht="18.75" customHeight="1" thickBot="1">
      <c r="B4" s="561"/>
      <c r="C4" s="562"/>
      <c r="D4" s="562"/>
      <c r="E4" s="562"/>
      <c r="F4" s="562"/>
      <c r="G4" s="562"/>
      <c r="H4" s="562"/>
      <c r="I4" s="562"/>
      <c r="J4" s="562"/>
      <c r="K4" s="562"/>
      <c r="L4" s="563"/>
      <c r="M4" s="267"/>
      <c r="N4" s="315"/>
      <c r="O4" s="573"/>
      <c r="P4" s="573"/>
      <c r="Q4" s="573"/>
      <c r="R4" s="319"/>
      <c r="S4" s="319"/>
      <c r="T4" s="268"/>
      <c r="U4" s="572"/>
      <c r="V4" s="269" t="s">
        <v>315</v>
      </c>
      <c r="W4" s="270"/>
      <c r="X4" s="270"/>
      <c r="Y4" s="270"/>
      <c r="Z4" s="270"/>
      <c r="AA4" s="271"/>
    </row>
    <row r="5" spans="2:27" ht="20.100000000000001" customHeight="1">
      <c r="B5" s="574" t="s">
        <v>316</v>
      </c>
      <c r="C5" s="570"/>
      <c r="D5" s="575"/>
      <c r="E5" s="575"/>
      <c r="F5" s="576" t="s">
        <v>317</v>
      </c>
      <c r="G5" s="576"/>
      <c r="H5" s="577"/>
      <c r="I5" s="578"/>
      <c r="J5" s="578"/>
      <c r="K5" s="578"/>
      <c r="L5" s="578"/>
      <c r="M5" s="272"/>
      <c r="N5" s="273"/>
      <c r="O5" s="573"/>
      <c r="P5" s="573"/>
      <c r="Q5" s="573"/>
      <c r="R5" s="319"/>
      <c r="S5" s="319"/>
      <c r="T5" s="268"/>
      <c r="U5" s="590" t="s">
        <v>318</v>
      </c>
      <c r="V5" s="269" t="s">
        <v>319</v>
      </c>
      <c r="W5" s="270"/>
      <c r="X5" s="270"/>
      <c r="Y5" s="270"/>
      <c r="Z5" s="270"/>
      <c r="AA5" s="271"/>
    </row>
    <row r="6" spans="2:27" ht="21" customHeight="1" thickBot="1">
      <c r="B6" s="592" t="s">
        <v>320</v>
      </c>
      <c r="C6" s="593"/>
      <c r="D6" s="594"/>
      <c r="E6" s="594"/>
      <c r="F6" s="595" t="s">
        <v>321</v>
      </c>
      <c r="G6" s="595"/>
      <c r="H6" s="553"/>
      <c r="I6" s="554"/>
      <c r="J6" s="554"/>
      <c r="K6" s="554"/>
      <c r="L6" s="554"/>
      <c r="M6" s="274"/>
      <c r="N6" s="275"/>
      <c r="O6" s="580"/>
      <c r="P6" s="580"/>
      <c r="Q6" s="580"/>
      <c r="R6" s="276"/>
      <c r="S6" s="276"/>
      <c r="T6" s="277"/>
      <c r="U6" s="591"/>
      <c r="V6" s="278" t="s">
        <v>322</v>
      </c>
      <c r="W6" s="279"/>
      <c r="X6" s="279"/>
      <c r="Y6" s="279"/>
      <c r="Z6" s="279"/>
      <c r="AA6" s="280"/>
    </row>
    <row r="7" spans="2:27" ht="23.25" customHeight="1">
      <c r="B7" s="281" t="s">
        <v>323</v>
      </c>
      <c r="C7" s="568" t="s">
        <v>324</v>
      </c>
      <c r="D7" s="568"/>
      <c r="E7" s="568"/>
      <c r="F7" s="568"/>
      <c r="G7" s="568"/>
      <c r="H7" s="568"/>
      <c r="I7" s="568"/>
      <c r="J7" s="568"/>
      <c r="K7" s="568"/>
      <c r="L7" s="568"/>
      <c r="M7" s="282" t="s">
        <v>325</v>
      </c>
      <c r="N7" s="568" t="s">
        <v>326</v>
      </c>
      <c r="O7" s="568"/>
      <c r="P7" s="569"/>
      <c r="Q7" s="581" t="s">
        <v>327</v>
      </c>
      <c r="R7" s="568"/>
      <c r="S7" s="568"/>
      <c r="T7" s="568"/>
      <c r="U7" s="568"/>
      <c r="V7" s="568"/>
      <c r="W7" s="568"/>
      <c r="X7" s="568"/>
      <c r="Y7" s="568"/>
      <c r="Z7" s="568"/>
      <c r="AA7" s="569"/>
    </row>
    <row r="8" spans="2:27" ht="21.95" customHeight="1">
      <c r="B8" s="292"/>
      <c r="C8" s="582"/>
      <c r="D8" s="583"/>
      <c r="E8" s="583"/>
      <c r="F8" s="583"/>
      <c r="G8" s="583"/>
      <c r="H8" s="583"/>
      <c r="I8" s="583"/>
      <c r="J8" s="583"/>
      <c r="K8" s="583"/>
      <c r="L8" s="584"/>
      <c r="M8" s="319"/>
      <c r="N8" s="585"/>
      <c r="O8" s="585"/>
      <c r="P8" s="586"/>
      <c r="Q8" s="587"/>
      <c r="R8" s="573"/>
      <c r="S8" s="573"/>
      <c r="T8" s="573"/>
      <c r="U8" s="573"/>
      <c r="V8" s="573"/>
      <c r="W8" s="573"/>
      <c r="X8" s="573"/>
      <c r="Y8" s="573"/>
      <c r="Z8" s="573"/>
      <c r="AA8" s="579"/>
    </row>
    <row r="9" spans="2:27" ht="21.95" customHeight="1">
      <c r="B9" s="292"/>
      <c r="C9" s="582"/>
      <c r="D9" s="582"/>
      <c r="E9" s="582"/>
      <c r="F9" s="582"/>
      <c r="G9" s="582"/>
      <c r="H9" s="582"/>
      <c r="I9" s="582"/>
      <c r="J9" s="582"/>
      <c r="K9" s="582"/>
      <c r="L9" s="582"/>
      <c r="M9" s="319"/>
      <c r="N9" s="585"/>
      <c r="O9" s="585"/>
      <c r="P9" s="586"/>
      <c r="Q9" s="587"/>
      <c r="R9" s="573"/>
      <c r="S9" s="573"/>
      <c r="T9" s="573"/>
      <c r="U9" s="573"/>
      <c r="V9" s="573"/>
      <c r="W9" s="573"/>
      <c r="X9" s="573"/>
      <c r="Y9" s="573"/>
      <c r="Z9" s="573"/>
      <c r="AA9" s="579"/>
    </row>
    <row r="10" spans="2:27" ht="21.95" customHeight="1">
      <c r="B10" s="292"/>
      <c r="C10" s="582"/>
      <c r="D10" s="582"/>
      <c r="E10" s="582"/>
      <c r="F10" s="582"/>
      <c r="G10" s="582"/>
      <c r="H10" s="582"/>
      <c r="I10" s="582"/>
      <c r="J10" s="582"/>
      <c r="K10" s="582"/>
      <c r="L10" s="582"/>
      <c r="M10" s="319"/>
      <c r="N10" s="585"/>
      <c r="O10" s="585"/>
      <c r="P10" s="586"/>
      <c r="Q10" s="587"/>
      <c r="R10" s="573"/>
      <c r="S10" s="573"/>
      <c r="T10" s="573"/>
      <c r="U10" s="573"/>
      <c r="V10" s="573"/>
      <c r="W10" s="573"/>
      <c r="X10" s="573"/>
      <c r="Y10" s="573"/>
      <c r="Z10" s="573"/>
      <c r="AA10" s="579"/>
    </row>
    <row r="11" spans="2:27" ht="21.95" customHeight="1">
      <c r="B11" s="292"/>
      <c r="C11" s="582"/>
      <c r="D11" s="582"/>
      <c r="E11" s="582"/>
      <c r="F11" s="582"/>
      <c r="G11" s="582"/>
      <c r="H11" s="582"/>
      <c r="I11" s="582"/>
      <c r="J11" s="582"/>
      <c r="K11" s="582"/>
      <c r="L11" s="582"/>
      <c r="M11" s="319"/>
      <c r="N11" s="573"/>
      <c r="O11" s="573"/>
      <c r="P11" s="579"/>
      <c r="Q11" s="587"/>
      <c r="R11" s="573"/>
      <c r="S11" s="573"/>
      <c r="T11" s="573"/>
      <c r="U11" s="573"/>
      <c r="V11" s="573"/>
      <c r="W11" s="573"/>
      <c r="X11" s="573"/>
      <c r="Y11" s="573"/>
      <c r="Z11" s="573"/>
      <c r="AA11" s="579"/>
    </row>
    <row r="12" spans="2:27" ht="21.95" customHeight="1">
      <c r="B12" s="318"/>
      <c r="C12" s="582"/>
      <c r="D12" s="582"/>
      <c r="E12" s="582"/>
      <c r="F12" s="582"/>
      <c r="G12" s="582"/>
      <c r="H12" s="582"/>
      <c r="I12" s="582"/>
      <c r="J12" s="582"/>
      <c r="K12" s="582"/>
      <c r="L12" s="582"/>
      <c r="M12" s="319"/>
      <c r="N12" s="573"/>
      <c r="O12" s="573"/>
      <c r="P12" s="579"/>
      <c r="Q12" s="587"/>
      <c r="R12" s="573"/>
      <c r="S12" s="573"/>
      <c r="T12" s="573"/>
      <c r="U12" s="573"/>
      <c r="V12" s="573"/>
      <c r="W12" s="573"/>
      <c r="X12" s="573"/>
      <c r="Y12" s="573"/>
      <c r="Z12" s="573"/>
      <c r="AA12" s="579"/>
    </row>
    <row r="13" spans="2:27" ht="21.95" customHeight="1">
      <c r="B13" s="318"/>
      <c r="C13" s="573"/>
      <c r="D13" s="573"/>
      <c r="E13" s="573"/>
      <c r="F13" s="573"/>
      <c r="G13" s="573"/>
      <c r="H13" s="573"/>
      <c r="I13" s="573"/>
      <c r="J13" s="573"/>
      <c r="K13" s="573"/>
      <c r="L13" s="573"/>
      <c r="M13" s="319"/>
      <c r="N13" s="573"/>
      <c r="O13" s="573"/>
      <c r="P13" s="579"/>
      <c r="Q13" s="587"/>
      <c r="R13" s="573"/>
      <c r="S13" s="573"/>
      <c r="T13" s="573"/>
      <c r="U13" s="573"/>
      <c r="V13" s="573"/>
      <c r="W13" s="573"/>
      <c r="X13" s="573"/>
      <c r="Y13" s="573"/>
      <c r="Z13" s="573"/>
      <c r="AA13" s="579"/>
    </row>
    <row r="14" spans="2:27" ht="21.95" customHeight="1">
      <c r="B14" s="318"/>
      <c r="C14" s="573"/>
      <c r="D14" s="573"/>
      <c r="E14" s="573"/>
      <c r="F14" s="573"/>
      <c r="G14" s="573"/>
      <c r="H14" s="573"/>
      <c r="I14" s="573"/>
      <c r="J14" s="573"/>
      <c r="K14" s="573"/>
      <c r="L14" s="573"/>
      <c r="M14" s="319"/>
      <c r="N14" s="573"/>
      <c r="O14" s="573"/>
      <c r="P14" s="579"/>
      <c r="Q14" s="587"/>
      <c r="R14" s="573"/>
      <c r="S14" s="573"/>
      <c r="T14" s="573"/>
      <c r="U14" s="573"/>
      <c r="V14" s="573"/>
      <c r="W14" s="573"/>
      <c r="X14" s="573"/>
      <c r="Y14" s="573"/>
      <c r="Z14" s="573"/>
      <c r="AA14" s="579"/>
    </row>
    <row r="15" spans="2:27" ht="21.95" customHeight="1">
      <c r="B15" s="318"/>
      <c r="C15" s="573"/>
      <c r="D15" s="573"/>
      <c r="E15" s="573"/>
      <c r="F15" s="573"/>
      <c r="G15" s="573"/>
      <c r="H15" s="573"/>
      <c r="I15" s="573"/>
      <c r="J15" s="573"/>
      <c r="K15" s="573"/>
      <c r="L15" s="573"/>
      <c r="M15" s="319"/>
      <c r="N15" s="573"/>
      <c r="O15" s="573"/>
      <c r="P15" s="579"/>
      <c r="Q15" s="587"/>
      <c r="R15" s="573"/>
      <c r="S15" s="573"/>
      <c r="T15" s="573"/>
      <c r="U15" s="573"/>
      <c r="V15" s="573"/>
      <c r="W15" s="573"/>
      <c r="X15" s="573"/>
      <c r="Y15" s="573"/>
      <c r="Z15" s="573"/>
      <c r="AA15" s="579"/>
    </row>
    <row r="16" spans="2:27" ht="21.95" customHeight="1">
      <c r="B16" s="318"/>
      <c r="C16" s="573"/>
      <c r="D16" s="573"/>
      <c r="E16" s="573"/>
      <c r="F16" s="573"/>
      <c r="G16" s="573"/>
      <c r="H16" s="573"/>
      <c r="I16" s="573"/>
      <c r="J16" s="573"/>
      <c r="K16" s="573"/>
      <c r="L16" s="573"/>
      <c r="M16" s="319"/>
      <c r="N16" s="573"/>
      <c r="O16" s="573"/>
      <c r="P16" s="579"/>
      <c r="Q16" s="587"/>
      <c r="R16" s="573"/>
      <c r="S16" s="573"/>
      <c r="T16" s="573"/>
      <c r="U16" s="573"/>
      <c r="V16" s="573"/>
      <c r="W16" s="573"/>
      <c r="X16" s="573"/>
      <c r="Y16" s="573"/>
      <c r="Z16" s="573"/>
      <c r="AA16" s="579"/>
    </row>
    <row r="17" spans="2:27" ht="21.95" customHeight="1">
      <c r="B17" s="318"/>
      <c r="C17" s="573"/>
      <c r="D17" s="573"/>
      <c r="E17" s="573"/>
      <c r="F17" s="573"/>
      <c r="G17" s="573"/>
      <c r="H17" s="573"/>
      <c r="I17" s="573"/>
      <c r="J17" s="573"/>
      <c r="K17" s="573"/>
      <c r="L17" s="573"/>
      <c r="M17" s="319"/>
      <c r="N17" s="573"/>
      <c r="O17" s="573"/>
      <c r="P17" s="579"/>
      <c r="Q17" s="587"/>
      <c r="R17" s="573"/>
      <c r="S17" s="573"/>
      <c r="T17" s="573"/>
      <c r="U17" s="573"/>
      <c r="V17" s="573"/>
      <c r="W17" s="573"/>
      <c r="X17" s="573"/>
      <c r="Y17" s="573"/>
      <c r="Z17" s="573"/>
      <c r="AA17" s="579"/>
    </row>
    <row r="18" spans="2:27" ht="21.95" customHeight="1">
      <c r="B18" s="318"/>
      <c r="C18" s="573"/>
      <c r="D18" s="573"/>
      <c r="E18" s="573"/>
      <c r="F18" s="573"/>
      <c r="G18" s="573"/>
      <c r="H18" s="573"/>
      <c r="I18" s="573"/>
      <c r="J18" s="573"/>
      <c r="K18" s="573"/>
      <c r="L18" s="573"/>
      <c r="M18" s="319"/>
      <c r="N18" s="573"/>
      <c r="O18" s="573"/>
      <c r="P18" s="579"/>
      <c r="Q18" s="587"/>
      <c r="R18" s="573"/>
      <c r="S18" s="573"/>
      <c r="T18" s="573"/>
      <c r="U18" s="573"/>
      <c r="V18" s="573"/>
      <c r="W18" s="573"/>
      <c r="X18" s="573"/>
      <c r="Y18" s="573"/>
      <c r="Z18" s="573"/>
      <c r="AA18" s="579"/>
    </row>
    <row r="19" spans="2:27" ht="21.95" customHeight="1">
      <c r="B19" s="318"/>
      <c r="C19" s="573"/>
      <c r="D19" s="573"/>
      <c r="E19" s="573"/>
      <c r="F19" s="573"/>
      <c r="G19" s="573"/>
      <c r="H19" s="573"/>
      <c r="I19" s="573"/>
      <c r="J19" s="573"/>
      <c r="K19" s="573"/>
      <c r="L19" s="573"/>
      <c r="M19" s="319"/>
      <c r="N19" s="573"/>
      <c r="O19" s="573"/>
      <c r="P19" s="579"/>
      <c r="Q19" s="587"/>
      <c r="R19" s="573"/>
      <c r="S19" s="573"/>
      <c r="T19" s="573"/>
      <c r="U19" s="573"/>
      <c r="V19" s="573"/>
      <c r="W19" s="573"/>
      <c r="X19" s="573"/>
      <c r="Y19" s="573"/>
      <c r="Z19" s="573"/>
      <c r="AA19" s="579"/>
    </row>
    <row r="20" spans="2:27" ht="21.95" customHeight="1">
      <c r="B20" s="318"/>
      <c r="C20" s="573"/>
      <c r="D20" s="573"/>
      <c r="E20" s="573"/>
      <c r="F20" s="573"/>
      <c r="G20" s="573"/>
      <c r="H20" s="573"/>
      <c r="I20" s="573"/>
      <c r="J20" s="573"/>
      <c r="K20" s="573"/>
      <c r="L20" s="573"/>
      <c r="M20" s="319"/>
      <c r="N20" s="573"/>
      <c r="O20" s="573"/>
      <c r="P20" s="579"/>
      <c r="Q20" s="587"/>
      <c r="R20" s="573"/>
      <c r="S20" s="573"/>
      <c r="T20" s="573"/>
      <c r="U20" s="573"/>
      <c r="V20" s="573"/>
      <c r="W20" s="573"/>
      <c r="X20" s="573"/>
      <c r="Y20" s="573"/>
      <c r="Z20" s="573"/>
      <c r="AA20" s="579"/>
    </row>
    <row r="21" spans="2:27" ht="21.95" customHeight="1">
      <c r="B21" s="318"/>
      <c r="C21" s="573"/>
      <c r="D21" s="573"/>
      <c r="E21" s="573"/>
      <c r="F21" s="573"/>
      <c r="G21" s="573"/>
      <c r="H21" s="573"/>
      <c r="I21" s="573"/>
      <c r="J21" s="573"/>
      <c r="K21" s="573"/>
      <c r="L21" s="573"/>
      <c r="M21" s="319"/>
      <c r="N21" s="573"/>
      <c r="O21" s="573"/>
      <c r="P21" s="579"/>
      <c r="Q21" s="587"/>
      <c r="R21" s="573"/>
      <c r="S21" s="573"/>
      <c r="T21" s="573"/>
      <c r="U21" s="573"/>
      <c r="V21" s="573"/>
      <c r="W21" s="573"/>
      <c r="X21" s="573"/>
      <c r="Y21" s="573"/>
      <c r="Z21" s="573"/>
      <c r="AA21" s="579"/>
    </row>
    <row r="22" spans="2:27" ht="21.95" customHeight="1">
      <c r="B22" s="318"/>
      <c r="C22" s="573"/>
      <c r="D22" s="573"/>
      <c r="E22" s="573"/>
      <c r="F22" s="573"/>
      <c r="G22" s="573"/>
      <c r="H22" s="573"/>
      <c r="I22" s="573"/>
      <c r="J22" s="573"/>
      <c r="K22" s="573"/>
      <c r="L22" s="573"/>
      <c r="M22" s="319"/>
      <c r="N22" s="573"/>
      <c r="O22" s="573"/>
      <c r="P22" s="579"/>
      <c r="Q22" s="587"/>
      <c r="R22" s="573"/>
      <c r="S22" s="573"/>
      <c r="T22" s="573"/>
      <c r="U22" s="573"/>
      <c r="V22" s="573"/>
      <c r="W22" s="573"/>
      <c r="X22" s="573"/>
      <c r="Y22" s="573"/>
      <c r="Z22" s="573"/>
      <c r="AA22" s="579"/>
    </row>
    <row r="23" spans="2:27" ht="21.95" customHeight="1">
      <c r="B23" s="318"/>
      <c r="C23" s="573"/>
      <c r="D23" s="573"/>
      <c r="E23" s="573"/>
      <c r="F23" s="573"/>
      <c r="G23" s="573"/>
      <c r="H23" s="573"/>
      <c r="I23" s="573"/>
      <c r="J23" s="573"/>
      <c r="K23" s="573"/>
      <c r="L23" s="573"/>
      <c r="M23" s="319"/>
      <c r="N23" s="573"/>
      <c r="O23" s="573"/>
      <c r="P23" s="579"/>
      <c r="Q23" s="587"/>
      <c r="R23" s="573"/>
      <c r="S23" s="573"/>
      <c r="T23" s="573"/>
      <c r="U23" s="573"/>
      <c r="V23" s="573"/>
      <c r="W23" s="573"/>
      <c r="X23" s="573"/>
      <c r="Y23" s="573"/>
      <c r="Z23" s="573"/>
      <c r="AA23" s="579"/>
    </row>
    <row r="24" spans="2:27" ht="21.95" customHeight="1">
      <c r="B24" s="318"/>
      <c r="C24" s="573"/>
      <c r="D24" s="573"/>
      <c r="E24" s="573"/>
      <c r="F24" s="573"/>
      <c r="G24" s="573"/>
      <c r="H24" s="573"/>
      <c r="I24" s="573"/>
      <c r="J24" s="573"/>
      <c r="K24" s="573"/>
      <c r="L24" s="573"/>
      <c r="M24" s="319"/>
      <c r="N24" s="573"/>
      <c r="O24" s="573"/>
      <c r="P24" s="579"/>
      <c r="Q24" s="587"/>
      <c r="R24" s="573"/>
      <c r="S24" s="573"/>
      <c r="T24" s="573"/>
      <c r="U24" s="573"/>
      <c r="V24" s="573"/>
      <c r="W24" s="573"/>
      <c r="X24" s="573"/>
      <c r="Y24" s="573"/>
      <c r="Z24" s="573"/>
      <c r="AA24" s="579"/>
    </row>
    <row r="25" spans="2:27" ht="21.95" customHeight="1">
      <c r="B25" s="318"/>
      <c r="C25" s="573"/>
      <c r="D25" s="573"/>
      <c r="E25" s="573"/>
      <c r="F25" s="573"/>
      <c r="G25" s="573"/>
      <c r="H25" s="573"/>
      <c r="I25" s="573"/>
      <c r="J25" s="573"/>
      <c r="K25" s="573"/>
      <c r="L25" s="573"/>
      <c r="M25" s="319"/>
      <c r="N25" s="573"/>
      <c r="O25" s="573"/>
      <c r="P25" s="579"/>
      <c r="Q25" s="587"/>
      <c r="R25" s="573"/>
      <c r="S25" s="573"/>
      <c r="T25" s="573"/>
      <c r="U25" s="573"/>
      <c r="V25" s="573"/>
      <c r="W25" s="573"/>
      <c r="X25" s="573"/>
      <c r="Y25" s="573"/>
      <c r="Z25" s="573"/>
      <c r="AA25" s="579"/>
    </row>
    <row r="26" spans="2:27" ht="21.95" customHeight="1">
      <c r="B26" s="318"/>
      <c r="C26" s="573"/>
      <c r="D26" s="573"/>
      <c r="E26" s="573"/>
      <c r="F26" s="573"/>
      <c r="G26" s="573"/>
      <c r="H26" s="573"/>
      <c r="I26" s="573"/>
      <c r="J26" s="573"/>
      <c r="K26" s="573"/>
      <c r="L26" s="573"/>
      <c r="M26" s="319"/>
      <c r="N26" s="573"/>
      <c r="O26" s="573"/>
      <c r="P26" s="579"/>
      <c r="Q26" s="587"/>
      <c r="R26" s="573"/>
      <c r="S26" s="573"/>
      <c r="T26" s="573"/>
      <c r="U26" s="573"/>
      <c r="V26" s="573"/>
      <c r="W26" s="573"/>
      <c r="X26" s="573"/>
      <c r="Y26" s="573"/>
      <c r="Z26" s="573"/>
      <c r="AA26" s="579"/>
    </row>
    <row r="27" spans="2:27" ht="21.95" customHeight="1">
      <c r="B27" s="318"/>
      <c r="C27" s="573"/>
      <c r="D27" s="573"/>
      <c r="E27" s="573"/>
      <c r="F27" s="573"/>
      <c r="G27" s="573"/>
      <c r="H27" s="573"/>
      <c r="I27" s="573"/>
      <c r="J27" s="573"/>
      <c r="K27" s="573"/>
      <c r="L27" s="573"/>
      <c r="M27" s="319"/>
      <c r="N27" s="573"/>
      <c r="O27" s="573"/>
      <c r="P27" s="579"/>
      <c r="Q27" s="587"/>
      <c r="R27" s="573"/>
      <c r="S27" s="573"/>
      <c r="T27" s="573"/>
      <c r="U27" s="573"/>
      <c r="V27" s="573"/>
      <c r="W27" s="573"/>
      <c r="X27" s="573"/>
      <c r="Y27" s="573"/>
      <c r="Z27" s="573"/>
      <c r="AA27" s="579"/>
    </row>
    <row r="28" spans="2:27" ht="21.95" customHeight="1">
      <c r="B28" s="318"/>
      <c r="C28" s="573"/>
      <c r="D28" s="573"/>
      <c r="E28" s="573"/>
      <c r="F28" s="573"/>
      <c r="G28" s="573"/>
      <c r="H28" s="573"/>
      <c r="I28" s="573"/>
      <c r="J28" s="573"/>
      <c r="K28" s="573"/>
      <c r="L28" s="573"/>
      <c r="M28" s="319"/>
      <c r="N28" s="573"/>
      <c r="O28" s="573"/>
      <c r="P28" s="579"/>
      <c r="Q28" s="587"/>
      <c r="R28" s="573"/>
      <c r="S28" s="573"/>
      <c r="T28" s="573"/>
      <c r="U28" s="573"/>
      <c r="V28" s="573"/>
      <c r="W28" s="573"/>
      <c r="X28" s="573"/>
      <c r="Y28" s="573"/>
      <c r="Z28" s="573"/>
      <c r="AA28" s="579"/>
    </row>
    <row r="29" spans="2:27" ht="21.95" customHeight="1">
      <c r="B29" s="318"/>
      <c r="C29" s="573"/>
      <c r="D29" s="573"/>
      <c r="E29" s="573"/>
      <c r="F29" s="573"/>
      <c r="G29" s="573"/>
      <c r="H29" s="573"/>
      <c r="I29" s="573"/>
      <c r="J29" s="573"/>
      <c r="K29" s="573"/>
      <c r="L29" s="573"/>
      <c r="M29" s="319"/>
      <c r="N29" s="573"/>
      <c r="O29" s="573"/>
      <c r="P29" s="579"/>
      <c r="Q29" s="587"/>
      <c r="R29" s="573"/>
      <c r="S29" s="573"/>
      <c r="T29" s="573"/>
      <c r="U29" s="573"/>
      <c r="V29" s="573"/>
      <c r="W29" s="573"/>
      <c r="X29" s="573"/>
      <c r="Y29" s="573"/>
      <c r="Z29" s="573"/>
      <c r="AA29" s="579"/>
    </row>
    <row r="30" spans="2:27" ht="21.95" customHeight="1">
      <c r="B30" s="318"/>
      <c r="C30" s="573"/>
      <c r="D30" s="573"/>
      <c r="E30" s="573"/>
      <c r="F30" s="573"/>
      <c r="G30" s="573"/>
      <c r="H30" s="573"/>
      <c r="I30" s="573"/>
      <c r="J30" s="573"/>
      <c r="K30" s="573"/>
      <c r="L30" s="573"/>
      <c r="M30" s="319"/>
      <c r="N30" s="573"/>
      <c r="O30" s="573"/>
      <c r="P30" s="579"/>
      <c r="Q30" s="587"/>
      <c r="R30" s="573"/>
      <c r="S30" s="573"/>
      <c r="T30" s="573"/>
      <c r="U30" s="573"/>
      <c r="V30" s="573"/>
      <c r="W30" s="573"/>
      <c r="X30" s="573"/>
      <c r="Y30" s="573"/>
      <c r="Z30" s="573"/>
      <c r="AA30" s="579"/>
    </row>
    <row r="31" spans="2:27" ht="21.95" customHeight="1" thickBot="1">
      <c r="B31" s="318"/>
      <c r="C31" s="573"/>
      <c r="D31" s="573"/>
      <c r="E31" s="573"/>
      <c r="F31" s="573"/>
      <c r="G31" s="573"/>
      <c r="H31" s="573"/>
      <c r="I31" s="573"/>
      <c r="J31" s="573"/>
      <c r="K31" s="573"/>
      <c r="L31" s="573"/>
      <c r="M31" s="319"/>
      <c r="N31" s="573"/>
      <c r="O31" s="573"/>
      <c r="P31" s="579"/>
      <c r="Q31" s="588"/>
      <c r="R31" s="580"/>
      <c r="S31" s="580"/>
      <c r="T31" s="580"/>
      <c r="U31" s="580"/>
      <c r="V31" s="580"/>
      <c r="W31" s="580"/>
      <c r="X31" s="580"/>
      <c r="Y31" s="580"/>
      <c r="Z31" s="580"/>
      <c r="AA31" s="589"/>
    </row>
    <row r="32" spans="2:27" ht="21.95" customHeight="1">
      <c r="B32" s="318"/>
      <c r="C32" s="573"/>
      <c r="D32" s="573"/>
      <c r="E32" s="573"/>
      <c r="F32" s="573"/>
      <c r="G32" s="573"/>
      <c r="H32" s="573"/>
      <c r="I32" s="573"/>
      <c r="J32" s="573"/>
      <c r="K32" s="573"/>
      <c r="L32" s="573"/>
      <c r="M32" s="319"/>
      <c r="N32" s="573"/>
      <c r="O32" s="573"/>
      <c r="P32" s="596"/>
      <c r="Q32" s="597"/>
      <c r="R32" s="598"/>
      <c r="S32" s="598"/>
      <c r="T32" s="598"/>
      <c r="U32" s="568" t="s">
        <v>328</v>
      </c>
      <c r="V32" s="568"/>
      <c r="W32" s="568"/>
      <c r="X32" s="568"/>
      <c r="Y32" s="568"/>
      <c r="Z32" s="568"/>
      <c r="AA32" s="569"/>
    </row>
    <row r="33" spans="2:27" ht="21.95" customHeight="1">
      <c r="B33" s="318"/>
      <c r="C33" s="573"/>
      <c r="D33" s="573"/>
      <c r="E33" s="573"/>
      <c r="F33" s="573"/>
      <c r="G33" s="573"/>
      <c r="H33" s="573"/>
      <c r="I33" s="573"/>
      <c r="J33" s="573"/>
      <c r="K33" s="573"/>
      <c r="L33" s="573"/>
      <c r="M33" s="319"/>
      <c r="N33" s="573"/>
      <c r="O33" s="573"/>
      <c r="P33" s="596"/>
      <c r="Q33" s="599"/>
      <c r="R33" s="600"/>
      <c r="S33" s="600"/>
      <c r="T33" s="600"/>
      <c r="U33" s="601" t="s">
        <v>329</v>
      </c>
      <c r="V33" s="583"/>
      <c r="W33" s="583"/>
      <c r="X33" s="583"/>
      <c r="Y33" s="583"/>
      <c r="Z33" s="583"/>
      <c r="AA33" s="602"/>
    </row>
    <row r="34" spans="2:27" ht="21.95" customHeight="1">
      <c r="B34" s="318"/>
      <c r="C34" s="573"/>
      <c r="D34" s="573"/>
      <c r="E34" s="573"/>
      <c r="F34" s="573"/>
      <c r="G34" s="573"/>
      <c r="H34" s="573"/>
      <c r="I34" s="573"/>
      <c r="J34" s="573"/>
      <c r="K34" s="573"/>
      <c r="L34" s="573"/>
      <c r="M34" s="319"/>
      <c r="N34" s="573"/>
      <c r="O34" s="573"/>
      <c r="P34" s="596"/>
      <c r="Q34" s="599"/>
      <c r="R34" s="600"/>
      <c r="S34" s="600"/>
      <c r="T34" s="600"/>
      <c r="U34" s="601" t="s">
        <v>330</v>
      </c>
      <c r="V34" s="583"/>
      <c r="W34" s="583"/>
      <c r="X34" s="583"/>
      <c r="Y34" s="583"/>
      <c r="Z34" s="583"/>
      <c r="AA34" s="602"/>
    </row>
    <row r="35" spans="2:27" ht="21.95" customHeight="1">
      <c r="B35" s="318"/>
      <c r="C35" s="573"/>
      <c r="D35" s="573"/>
      <c r="E35" s="573"/>
      <c r="F35" s="573"/>
      <c r="G35" s="573"/>
      <c r="H35" s="573"/>
      <c r="I35" s="573"/>
      <c r="J35" s="573"/>
      <c r="K35" s="573"/>
      <c r="L35" s="573"/>
      <c r="M35" s="319"/>
      <c r="N35" s="573"/>
      <c r="O35" s="573"/>
      <c r="P35" s="596"/>
      <c r="Q35" s="599"/>
      <c r="R35" s="600"/>
      <c r="S35" s="600"/>
      <c r="T35" s="600"/>
      <c r="U35" s="573"/>
      <c r="V35" s="573"/>
      <c r="W35" s="573"/>
      <c r="X35" s="573"/>
      <c r="Y35" s="573"/>
      <c r="Z35" s="573"/>
      <c r="AA35" s="579"/>
    </row>
    <row r="36" spans="2:27" ht="21.95" customHeight="1">
      <c r="B36" s="318"/>
      <c r="C36" s="573"/>
      <c r="D36" s="573"/>
      <c r="E36" s="573"/>
      <c r="F36" s="573"/>
      <c r="G36" s="573"/>
      <c r="H36" s="573"/>
      <c r="I36" s="573"/>
      <c r="J36" s="573"/>
      <c r="K36" s="573"/>
      <c r="L36" s="573"/>
      <c r="M36" s="319"/>
      <c r="N36" s="573"/>
      <c r="O36" s="573"/>
      <c r="P36" s="596"/>
      <c r="Q36" s="599"/>
      <c r="R36" s="600"/>
      <c r="S36" s="600"/>
      <c r="T36" s="600"/>
      <c r="U36" s="573"/>
      <c r="V36" s="573"/>
      <c r="W36" s="573"/>
      <c r="X36" s="573"/>
      <c r="Y36" s="573"/>
      <c r="Z36" s="573"/>
      <c r="AA36" s="579"/>
    </row>
    <row r="37" spans="2:27" ht="21.95" customHeight="1">
      <c r="B37" s="318"/>
      <c r="C37" s="573"/>
      <c r="D37" s="573"/>
      <c r="E37" s="573"/>
      <c r="F37" s="573"/>
      <c r="G37" s="573"/>
      <c r="H37" s="573"/>
      <c r="I37" s="573"/>
      <c r="J37" s="573"/>
      <c r="K37" s="573"/>
      <c r="L37" s="573"/>
      <c r="M37" s="319"/>
      <c r="N37" s="573"/>
      <c r="O37" s="573"/>
      <c r="P37" s="596"/>
      <c r="Q37" s="599"/>
      <c r="R37" s="600"/>
      <c r="S37" s="600"/>
      <c r="T37" s="600"/>
      <c r="U37" s="573"/>
      <c r="V37" s="573"/>
      <c r="W37" s="573"/>
      <c r="X37" s="573"/>
      <c r="Y37" s="573"/>
      <c r="Z37" s="573"/>
      <c r="AA37" s="579"/>
    </row>
    <row r="38" spans="2:27" ht="21.95" customHeight="1">
      <c r="B38" s="318"/>
      <c r="C38" s="573"/>
      <c r="D38" s="573"/>
      <c r="E38" s="573"/>
      <c r="F38" s="573"/>
      <c r="G38" s="573"/>
      <c r="H38" s="573"/>
      <c r="I38" s="573"/>
      <c r="J38" s="573"/>
      <c r="K38" s="573"/>
      <c r="L38" s="573"/>
      <c r="M38" s="319"/>
      <c r="N38" s="573"/>
      <c r="O38" s="573"/>
      <c r="P38" s="579"/>
      <c r="Q38" s="599"/>
      <c r="R38" s="600"/>
      <c r="S38" s="600"/>
      <c r="T38" s="600"/>
      <c r="U38" s="573"/>
      <c r="V38" s="573"/>
      <c r="W38" s="573"/>
      <c r="X38" s="573"/>
      <c r="Y38" s="573"/>
      <c r="Z38" s="573"/>
      <c r="AA38" s="579"/>
    </row>
    <row r="39" spans="2:27" ht="21.95" customHeight="1">
      <c r="B39" s="318"/>
      <c r="C39" s="573"/>
      <c r="D39" s="573"/>
      <c r="E39" s="573"/>
      <c r="F39" s="573"/>
      <c r="G39" s="573"/>
      <c r="H39" s="573"/>
      <c r="I39" s="573"/>
      <c r="J39" s="573"/>
      <c r="K39" s="573"/>
      <c r="L39" s="573"/>
      <c r="M39" s="319"/>
      <c r="N39" s="573"/>
      <c r="O39" s="573"/>
      <c r="P39" s="579"/>
      <c r="Q39" s="603" t="s">
        <v>331</v>
      </c>
      <c r="R39" s="604"/>
      <c r="S39" s="604"/>
      <c r="T39" s="604"/>
      <c r="U39" s="604"/>
      <c r="V39" s="604"/>
      <c r="W39" s="604"/>
      <c r="X39" s="604"/>
      <c r="Y39" s="604"/>
      <c r="Z39" s="604"/>
      <c r="AA39" s="605"/>
    </row>
    <row r="40" spans="2:27" ht="21.95" customHeight="1" thickBot="1">
      <c r="B40" s="293"/>
      <c r="C40" s="609"/>
      <c r="D40" s="609"/>
      <c r="E40" s="609"/>
      <c r="F40" s="609"/>
      <c r="G40" s="609"/>
      <c r="H40" s="609"/>
      <c r="I40" s="609"/>
      <c r="J40" s="609"/>
      <c r="K40" s="609"/>
      <c r="L40" s="609"/>
      <c r="M40" s="294"/>
      <c r="N40" s="609"/>
      <c r="O40" s="609"/>
      <c r="P40" s="610"/>
      <c r="Q40" s="606"/>
      <c r="R40" s="607"/>
      <c r="S40" s="607"/>
      <c r="T40" s="607"/>
      <c r="U40" s="607"/>
      <c r="V40" s="607"/>
      <c r="W40" s="607"/>
      <c r="X40" s="607"/>
      <c r="Y40" s="607"/>
      <c r="Z40" s="607"/>
      <c r="AA40" s="608"/>
    </row>
  </sheetData>
  <mergeCells count="96">
    <mergeCell ref="C39:L39"/>
    <mergeCell ref="N39:P39"/>
    <mergeCell ref="Q39:AA40"/>
    <mergeCell ref="C40:L40"/>
    <mergeCell ref="N40:P40"/>
    <mergeCell ref="C37:L37"/>
    <mergeCell ref="N37:P37"/>
    <mergeCell ref="U37:AA37"/>
    <mergeCell ref="C38:L38"/>
    <mergeCell ref="N38:P38"/>
    <mergeCell ref="U38:AA38"/>
    <mergeCell ref="C32:L32"/>
    <mergeCell ref="N32:P32"/>
    <mergeCell ref="Q32:T38"/>
    <mergeCell ref="U32:AA32"/>
    <mergeCell ref="C33:L33"/>
    <mergeCell ref="N33:P33"/>
    <mergeCell ref="U33:AA33"/>
    <mergeCell ref="C34:L34"/>
    <mergeCell ref="N34:P34"/>
    <mergeCell ref="U34:AA34"/>
    <mergeCell ref="C35:L35"/>
    <mergeCell ref="N35:P35"/>
    <mergeCell ref="U35:AA35"/>
    <mergeCell ref="C36:L36"/>
    <mergeCell ref="N36:P36"/>
    <mergeCell ref="U36:AA36"/>
    <mergeCell ref="C29:L29"/>
    <mergeCell ref="N29:P29"/>
    <mergeCell ref="C30:L30"/>
    <mergeCell ref="N30:P30"/>
    <mergeCell ref="C31:L31"/>
    <mergeCell ref="N31:P31"/>
    <mergeCell ref="C26:L26"/>
    <mergeCell ref="N26:P26"/>
    <mergeCell ref="C27:L27"/>
    <mergeCell ref="N27:P27"/>
    <mergeCell ref="C28:L28"/>
    <mergeCell ref="N28:P28"/>
    <mergeCell ref="C23:L23"/>
    <mergeCell ref="N23:P23"/>
    <mergeCell ref="C24:L24"/>
    <mergeCell ref="N24:P24"/>
    <mergeCell ref="C25:L25"/>
    <mergeCell ref="N25:P25"/>
    <mergeCell ref="C20:L20"/>
    <mergeCell ref="N20:P20"/>
    <mergeCell ref="C21:L21"/>
    <mergeCell ref="N21:P21"/>
    <mergeCell ref="C22:L22"/>
    <mergeCell ref="N22:P22"/>
    <mergeCell ref="C17:L17"/>
    <mergeCell ref="N17:P17"/>
    <mergeCell ref="C18:L18"/>
    <mergeCell ref="N18:P18"/>
    <mergeCell ref="C19:L19"/>
    <mergeCell ref="N19:P19"/>
    <mergeCell ref="C14:L14"/>
    <mergeCell ref="N14:P14"/>
    <mergeCell ref="C15:L15"/>
    <mergeCell ref="N15:P15"/>
    <mergeCell ref="C16:L16"/>
    <mergeCell ref="N16:P16"/>
    <mergeCell ref="N10:P10"/>
    <mergeCell ref="C11:L11"/>
    <mergeCell ref="N11:P11"/>
    <mergeCell ref="C12:L12"/>
    <mergeCell ref="N12:P12"/>
    <mergeCell ref="C13:L13"/>
    <mergeCell ref="N13:P13"/>
    <mergeCell ref="O6:Q6"/>
    <mergeCell ref="C7:L7"/>
    <mergeCell ref="N7:P7"/>
    <mergeCell ref="Q7:AA7"/>
    <mergeCell ref="C8:L8"/>
    <mergeCell ref="N8:P8"/>
    <mergeCell ref="Q8:AA31"/>
    <mergeCell ref="C9:L9"/>
    <mergeCell ref="N9:P9"/>
    <mergeCell ref="C10:L10"/>
    <mergeCell ref="U5:U6"/>
    <mergeCell ref="B6:C6"/>
    <mergeCell ref="D6:E6"/>
    <mergeCell ref="F6:G6"/>
    <mergeCell ref="H6:L6"/>
    <mergeCell ref="B2:L4"/>
    <mergeCell ref="M2:T2"/>
    <mergeCell ref="U2:AA2"/>
    <mergeCell ref="O3:Q3"/>
    <mergeCell ref="U3:U4"/>
    <mergeCell ref="O4:Q4"/>
    <mergeCell ref="B5:C5"/>
    <mergeCell ref="D5:E5"/>
    <mergeCell ref="F5:G5"/>
    <mergeCell ref="H5:L5"/>
    <mergeCell ref="O5:Q5"/>
  </mergeCells>
  <pageMargins left="0" right="0" top="0.25" bottom="0.25" header="0.3" footer="0.3"/>
  <pageSetup scale="66"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70122C-C8D9-4E31-802B-B8DE07A43CC7}">
  <sheetPr>
    <pageSetUpPr fitToPage="1"/>
  </sheetPr>
  <dimension ref="C2:AB41"/>
  <sheetViews>
    <sheetView showGridLines="0" zoomScale="75" zoomScaleNormal="75" workbookViewId="0">
      <selection activeCell="AJ11" sqref="AJ11"/>
    </sheetView>
  </sheetViews>
  <sheetFormatPr defaultRowHeight="12.75"/>
  <cols>
    <col min="1" max="1" width="9.140625" style="262"/>
    <col min="2" max="2" width="2.7109375" style="262" customWidth="1"/>
    <col min="3" max="3" width="7.85546875" style="262" customWidth="1"/>
    <col min="4" max="10" width="6.7109375" style="262" customWidth="1"/>
    <col min="11" max="11" width="5.42578125" style="262" customWidth="1"/>
    <col min="12" max="12" width="2.85546875" style="262" customWidth="1"/>
    <col min="13" max="13" width="2.7109375" style="262" customWidth="1"/>
    <col min="14" max="14" width="9.140625" style="262" customWidth="1"/>
    <col min="15" max="16" width="6.7109375" style="262" customWidth="1"/>
    <col min="17" max="17" width="15.140625" style="262" customWidth="1"/>
    <col min="18" max="18" width="6.7109375" style="262" customWidth="1"/>
    <col min="19" max="21" width="11.7109375" style="262" customWidth="1"/>
    <col min="22" max="22" width="8.7109375" style="262" customWidth="1"/>
    <col min="23" max="27" width="6.7109375" style="262" customWidth="1"/>
    <col min="28" max="28" width="6.5703125" style="262" customWidth="1"/>
    <col min="29" max="29" width="2.7109375" style="262" customWidth="1"/>
    <col min="30" max="36" width="6.7109375" style="262" customWidth="1"/>
    <col min="37" max="48" width="4.7109375" style="262" customWidth="1"/>
    <col min="49" max="70" width="2.7109375" style="262" customWidth="1"/>
    <col min="71" max="257" width="9.140625" style="262"/>
    <col min="258" max="258" width="2.7109375" style="262" customWidth="1"/>
    <col min="259" max="259" width="7.85546875" style="262" customWidth="1"/>
    <col min="260" max="266" width="6.7109375" style="262" customWidth="1"/>
    <col min="267" max="267" width="5.42578125" style="262" customWidth="1"/>
    <col min="268" max="268" width="2.85546875" style="262" customWidth="1"/>
    <col min="269" max="269" width="2.7109375" style="262" customWidth="1"/>
    <col min="270" max="270" width="9.140625" style="262" customWidth="1"/>
    <col min="271" max="272" width="6.7109375" style="262" customWidth="1"/>
    <col min="273" max="273" width="15.140625" style="262" customWidth="1"/>
    <col min="274" max="274" width="6.7109375" style="262" customWidth="1"/>
    <col min="275" max="277" width="11.7109375" style="262" customWidth="1"/>
    <col min="278" max="278" width="8.7109375" style="262" customWidth="1"/>
    <col min="279" max="283" width="6.7109375" style="262" customWidth="1"/>
    <col min="284" max="284" width="6.5703125" style="262" customWidth="1"/>
    <col min="285" max="285" width="2.7109375" style="262" customWidth="1"/>
    <col min="286" max="292" width="6.7109375" style="262" customWidth="1"/>
    <col min="293" max="304" width="4.7109375" style="262" customWidth="1"/>
    <col min="305" max="326" width="2.7109375" style="262" customWidth="1"/>
    <col min="327" max="513" width="9.140625" style="262"/>
    <col min="514" max="514" width="2.7109375" style="262" customWidth="1"/>
    <col min="515" max="515" width="7.85546875" style="262" customWidth="1"/>
    <col min="516" max="522" width="6.7109375" style="262" customWidth="1"/>
    <col min="523" max="523" width="5.42578125" style="262" customWidth="1"/>
    <col min="524" max="524" width="2.85546875" style="262" customWidth="1"/>
    <col min="525" max="525" width="2.7109375" style="262" customWidth="1"/>
    <col min="526" max="526" width="9.140625" style="262" customWidth="1"/>
    <col min="527" max="528" width="6.7109375" style="262" customWidth="1"/>
    <col min="529" max="529" width="15.140625" style="262" customWidth="1"/>
    <col min="530" max="530" width="6.7109375" style="262" customWidth="1"/>
    <col min="531" max="533" width="11.7109375" style="262" customWidth="1"/>
    <col min="534" max="534" width="8.7109375" style="262" customWidth="1"/>
    <col min="535" max="539" width="6.7109375" style="262" customWidth="1"/>
    <col min="540" max="540" width="6.5703125" style="262" customWidth="1"/>
    <col min="541" max="541" width="2.7109375" style="262" customWidth="1"/>
    <col min="542" max="548" width="6.7109375" style="262" customWidth="1"/>
    <col min="549" max="560" width="4.7109375" style="262" customWidth="1"/>
    <col min="561" max="582" width="2.7109375" style="262" customWidth="1"/>
    <col min="583" max="769" width="9.140625" style="262"/>
    <col min="770" max="770" width="2.7109375" style="262" customWidth="1"/>
    <col min="771" max="771" width="7.85546875" style="262" customWidth="1"/>
    <col min="772" max="778" width="6.7109375" style="262" customWidth="1"/>
    <col min="779" max="779" width="5.42578125" style="262" customWidth="1"/>
    <col min="780" max="780" width="2.85546875" style="262" customWidth="1"/>
    <col min="781" max="781" width="2.7109375" style="262" customWidth="1"/>
    <col min="782" max="782" width="9.140625" style="262" customWidth="1"/>
    <col min="783" max="784" width="6.7109375" style="262" customWidth="1"/>
    <col min="785" max="785" width="15.140625" style="262" customWidth="1"/>
    <col min="786" max="786" width="6.7109375" style="262" customWidth="1"/>
    <col min="787" max="789" width="11.7109375" style="262" customWidth="1"/>
    <col min="790" max="790" width="8.7109375" style="262" customWidth="1"/>
    <col min="791" max="795" width="6.7109375" style="262" customWidth="1"/>
    <col min="796" max="796" width="6.5703125" style="262" customWidth="1"/>
    <col min="797" max="797" width="2.7109375" style="262" customWidth="1"/>
    <col min="798" max="804" width="6.7109375" style="262" customWidth="1"/>
    <col min="805" max="816" width="4.7109375" style="262" customWidth="1"/>
    <col min="817" max="838" width="2.7109375" style="262" customWidth="1"/>
    <col min="839" max="1025" width="9.140625" style="262"/>
    <col min="1026" max="1026" width="2.7109375" style="262" customWidth="1"/>
    <col min="1027" max="1027" width="7.85546875" style="262" customWidth="1"/>
    <col min="1028" max="1034" width="6.7109375" style="262" customWidth="1"/>
    <col min="1035" max="1035" width="5.42578125" style="262" customWidth="1"/>
    <col min="1036" max="1036" width="2.85546875" style="262" customWidth="1"/>
    <col min="1037" max="1037" width="2.7109375" style="262" customWidth="1"/>
    <col min="1038" max="1038" width="9.140625" style="262" customWidth="1"/>
    <col min="1039" max="1040" width="6.7109375" style="262" customWidth="1"/>
    <col min="1041" max="1041" width="15.140625" style="262" customWidth="1"/>
    <col min="1042" max="1042" width="6.7109375" style="262" customWidth="1"/>
    <col min="1043" max="1045" width="11.7109375" style="262" customWidth="1"/>
    <col min="1046" max="1046" width="8.7109375" style="262" customWidth="1"/>
    <col min="1047" max="1051" width="6.7109375" style="262" customWidth="1"/>
    <col min="1052" max="1052" width="6.5703125" style="262" customWidth="1"/>
    <col min="1053" max="1053" width="2.7109375" style="262" customWidth="1"/>
    <col min="1054" max="1060" width="6.7109375" style="262" customWidth="1"/>
    <col min="1061" max="1072" width="4.7109375" style="262" customWidth="1"/>
    <col min="1073" max="1094" width="2.7109375" style="262" customWidth="1"/>
    <col min="1095" max="1281" width="9.140625" style="262"/>
    <col min="1282" max="1282" width="2.7109375" style="262" customWidth="1"/>
    <col min="1283" max="1283" width="7.85546875" style="262" customWidth="1"/>
    <col min="1284" max="1290" width="6.7109375" style="262" customWidth="1"/>
    <col min="1291" max="1291" width="5.42578125" style="262" customWidth="1"/>
    <col min="1292" max="1292" width="2.85546875" style="262" customWidth="1"/>
    <col min="1293" max="1293" width="2.7109375" style="262" customWidth="1"/>
    <col min="1294" max="1294" width="9.140625" style="262" customWidth="1"/>
    <col min="1295" max="1296" width="6.7109375" style="262" customWidth="1"/>
    <col min="1297" max="1297" width="15.140625" style="262" customWidth="1"/>
    <col min="1298" max="1298" width="6.7109375" style="262" customWidth="1"/>
    <col min="1299" max="1301" width="11.7109375" style="262" customWidth="1"/>
    <col min="1302" max="1302" width="8.7109375" style="262" customWidth="1"/>
    <col min="1303" max="1307" width="6.7109375" style="262" customWidth="1"/>
    <col min="1308" max="1308" width="6.5703125" style="262" customWidth="1"/>
    <col min="1309" max="1309" width="2.7109375" style="262" customWidth="1"/>
    <col min="1310" max="1316" width="6.7109375" style="262" customWidth="1"/>
    <col min="1317" max="1328" width="4.7109375" style="262" customWidth="1"/>
    <col min="1329" max="1350" width="2.7109375" style="262" customWidth="1"/>
    <col min="1351" max="1537" width="9.140625" style="262"/>
    <col min="1538" max="1538" width="2.7109375" style="262" customWidth="1"/>
    <col min="1539" max="1539" width="7.85546875" style="262" customWidth="1"/>
    <col min="1540" max="1546" width="6.7109375" style="262" customWidth="1"/>
    <col min="1547" max="1547" width="5.42578125" style="262" customWidth="1"/>
    <col min="1548" max="1548" width="2.85546875" style="262" customWidth="1"/>
    <col min="1549" max="1549" width="2.7109375" style="262" customWidth="1"/>
    <col min="1550" max="1550" width="9.140625" style="262" customWidth="1"/>
    <col min="1551" max="1552" width="6.7109375" style="262" customWidth="1"/>
    <col min="1553" max="1553" width="15.140625" style="262" customWidth="1"/>
    <col min="1554" max="1554" width="6.7109375" style="262" customWidth="1"/>
    <col min="1555" max="1557" width="11.7109375" style="262" customWidth="1"/>
    <col min="1558" max="1558" width="8.7109375" style="262" customWidth="1"/>
    <col min="1559" max="1563" width="6.7109375" style="262" customWidth="1"/>
    <col min="1564" max="1564" width="6.5703125" style="262" customWidth="1"/>
    <col min="1565" max="1565" width="2.7109375" style="262" customWidth="1"/>
    <col min="1566" max="1572" width="6.7109375" style="262" customWidth="1"/>
    <col min="1573" max="1584" width="4.7109375" style="262" customWidth="1"/>
    <col min="1585" max="1606" width="2.7109375" style="262" customWidth="1"/>
    <col min="1607" max="1793" width="9.140625" style="262"/>
    <col min="1794" max="1794" width="2.7109375" style="262" customWidth="1"/>
    <col min="1795" max="1795" width="7.85546875" style="262" customWidth="1"/>
    <col min="1796" max="1802" width="6.7109375" style="262" customWidth="1"/>
    <col min="1803" max="1803" width="5.42578125" style="262" customWidth="1"/>
    <col min="1804" max="1804" width="2.85546875" style="262" customWidth="1"/>
    <col min="1805" max="1805" width="2.7109375" style="262" customWidth="1"/>
    <col min="1806" max="1806" width="9.140625" style="262" customWidth="1"/>
    <col min="1807" max="1808" width="6.7109375" style="262" customWidth="1"/>
    <col min="1809" max="1809" width="15.140625" style="262" customWidth="1"/>
    <col min="1810" max="1810" width="6.7109375" style="262" customWidth="1"/>
    <col min="1811" max="1813" width="11.7109375" style="262" customWidth="1"/>
    <col min="1814" max="1814" width="8.7109375" style="262" customWidth="1"/>
    <col min="1815" max="1819" width="6.7109375" style="262" customWidth="1"/>
    <col min="1820" max="1820" width="6.5703125" style="262" customWidth="1"/>
    <col min="1821" max="1821" width="2.7109375" style="262" customWidth="1"/>
    <col min="1822" max="1828" width="6.7109375" style="262" customWidth="1"/>
    <col min="1829" max="1840" width="4.7109375" style="262" customWidth="1"/>
    <col min="1841" max="1862" width="2.7109375" style="262" customWidth="1"/>
    <col min="1863" max="2049" width="9.140625" style="262"/>
    <col min="2050" max="2050" width="2.7109375" style="262" customWidth="1"/>
    <col min="2051" max="2051" width="7.85546875" style="262" customWidth="1"/>
    <col min="2052" max="2058" width="6.7109375" style="262" customWidth="1"/>
    <col min="2059" max="2059" width="5.42578125" style="262" customWidth="1"/>
    <col min="2060" max="2060" width="2.85546875" style="262" customWidth="1"/>
    <col min="2061" max="2061" width="2.7109375" style="262" customWidth="1"/>
    <col min="2062" max="2062" width="9.140625" style="262" customWidth="1"/>
    <col min="2063" max="2064" width="6.7109375" style="262" customWidth="1"/>
    <col min="2065" max="2065" width="15.140625" style="262" customWidth="1"/>
    <col min="2066" max="2066" width="6.7109375" style="262" customWidth="1"/>
    <col min="2067" max="2069" width="11.7109375" style="262" customWidth="1"/>
    <col min="2070" max="2070" width="8.7109375" style="262" customWidth="1"/>
    <col min="2071" max="2075" width="6.7109375" style="262" customWidth="1"/>
    <col min="2076" max="2076" width="6.5703125" style="262" customWidth="1"/>
    <col min="2077" max="2077" width="2.7109375" style="262" customWidth="1"/>
    <col min="2078" max="2084" width="6.7109375" style="262" customWidth="1"/>
    <col min="2085" max="2096" width="4.7109375" style="262" customWidth="1"/>
    <col min="2097" max="2118" width="2.7109375" style="262" customWidth="1"/>
    <col min="2119" max="2305" width="9.140625" style="262"/>
    <col min="2306" max="2306" width="2.7109375" style="262" customWidth="1"/>
    <col min="2307" max="2307" width="7.85546875" style="262" customWidth="1"/>
    <col min="2308" max="2314" width="6.7109375" style="262" customWidth="1"/>
    <col min="2315" max="2315" width="5.42578125" style="262" customWidth="1"/>
    <col min="2316" max="2316" width="2.85546875" style="262" customWidth="1"/>
    <col min="2317" max="2317" width="2.7109375" style="262" customWidth="1"/>
    <col min="2318" max="2318" width="9.140625" style="262" customWidth="1"/>
    <col min="2319" max="2320" width="6.7109375" style="262" customWidth="1"/>
    <col min="2321" max="2321" width="15.140625" style="262" customWidth="1"/>
    <col min="2322" max="2322" width="6.7109375" style="262" customWidth="1"/>
    <col min="2323" max="2325" width="11.7109375" style="262" customWidth="1"/>
    <col min="2326" max="2326" width="8.7109375" style="262" customWidth="1"/>
    <col min="2327" max="2331" width="6.7109375" style="262" customWidth="1"/>
    <col min="2332" max="2332" width="6.5703125" style="262" customWidth="1"/>
    <col min="2333" max="2333" width="2.7109375" style="262" customWidth="1"/>
    <col min="2334" max="2340" width="6.7109375" style="262" customWidth="1"/>
    <col min="2341" max="2352" width="4.7109375" style="262" customWidth="1"/>
    <col min="2353" max="2374" width="2.7109375" style="262" customWidth="1"/>
    <col min="2375" max="2561" width="9.140625" style="262"/>
    <col min="2562" max="2562" width="2.7109375" style="262" customWidth="1"/>
    <col min="2563" max="2563" width="7.85546875" style="262" customWidth="1"/>
    <col min="2564" max="2570" width="6.7109375" style="262" customWidth="1"/>
    <col min="2571" max="2571" width="5.42578125" style="262" customWidth="1"/>
    <col min="2572" max="2572" width="2.85546875" style="262" customWidth="1"/>
    <col min="2573" max="2573" width="2.7109375" style="262" customWidth="1"/>
    <col min="2574" max="2574" width="9.140625" style="262" customWidth="1"/>
    <col min="2575" max="2576" width="6.7109375" style="262" customWidth="1"/>
    <col min="2577" max="2577" width="15.140625" style="262" customWidth="1"/>
    <col min="2578" max="2578" width="6.7109375" style="262" customWidth="1"/>
    <col min="2579" max="2581" width="11.7109375" style="262" customWidth="1"/>
    <col min="2582" max="2582" width="8.7109375" style="262" customWidth="1"/>
    <col min="2583" max="2587" width="6.7109375" style="262" customWidth="1"/>
    <col min="2588" max="2588" width="6.5703125" style="262" customWidth="1"/>
    <col min="2589" max="2589" width="2.7109375" style="262" customWidth="1"/>
    <col min="2590" max="2596" width="6.7109375" style="262" customWidth="1"/>
    <col min="2597" max="2608" width="4.7109375" style="262" customWidth="1"/>
    <col min="2609" max="2630" width="2.7109375" style="262" customWidth="1"/>
    <col min="2631" max="2817" width="9.140625" style="262"/>
    <col min="2818" max="2818" width="2.7109375" style="262" customWidth="1"/>
    <col min="2819" max="2819" width="7.85546875" style="262" customWidth="1"/>
    <col min="2820" max="2826" width="6.7109375" style="262" customWidth="1"/>
    <col min="2827" max="2827" width="5.42578125" style="262" customWidth="1"/>
    <col min="2828" max="2828" width="2.85546875" style="262" customWidth="1"/>
    <col min="2829" max="2829" width="2.7109375" style="262" customWidth="1"/>
    <col min="2830" max="2830" width="9.140625" style="262" customWidth="1"/>
    <col min="2831" max="2832" width="6.7109375" style="262" customWidth="1"/>
    <col min="2833" max="2833" width="15.140625" style="262" customWidth="1"/>
    <col min="2834" max="2834" width="6.7109375" style="262" customWidth="1"/>
    <col min="2835" max="2837" width="11.7109375" style="262" customWidth="1"/>
    <col min="2838" max="2838" width="8.7109375" style="262" customWidth="1"/>
    <col min="2839" max="2843" width="6.7109375" style="262" customWidth="1"/>
    <col min="2844" max="2844" width="6.5703125" style="262" customWidth="1"/>
    <col min="2845" max="2845" width="2.7109375" style="262" customWidth="1"/>
    <col min="2846" max="2852" width="6.7109375" style="262" customWidth="1"/>
    <col min="2853" max="2864" width="4.7109375" style="262" customWidth="1"/>
    <col min="2865" max="2886" width="2.7109375" style="262" customWidth="1"/>
    <col min="2887" max="3073" width="9.140625" style="262"/>
    <col min="3074" max="3074" width="2.7109375" style="262" customWidth="1"/>
    <col min="3075" max="3075" width="7.85546875" style="262" customWidth="1"/>
    <col min="3076" max="3082" width="6.7109375" style="262" customWidth="1"/>
    <col min="3083" max="3083" width="5.42578125" style="262" customWidth="1"/>
    <col min="3084" max="3084" width="2.85546875" style="262" customWidth="1"/>
    <col min="3085" max="3085" width="2.7109375" style="262" customWidth="1"/>
    <col min="3086" max="3086" width="9.140625" style="262" customWidth="1"/>
    <col min="3087" max="3088" width="6.7109375" style="262" customWidth="1"/>
    <col min="3089" max="3089" width="15.140625" style="262" customWidth="1"/>
    <col min="3090" max="3090" width="6.7109375" style="262" customWidth="1"/>
    <col min="3091" max="3093" width="11.7109375" style="262" customWidth="1"/>
    <col min="3094" max="3094" width="8.7109375" style="262" customWidth="1"/>
    <col min="3095" max="3099" width="6.7109375" style="262" customWidth="1"/>
    <col min="3100" max="3100" width="6.5703125" style="262" customWidth="1"/>
    <col min="3101" max="3101" width="2.7109375" style="262" customWidth="1"/>
    <col min="3102" max="3108" width="6.7109375" style="262" customWidth="1"/>
    <col min="3109" max="3120" width="4.7109375" style="262" customWidth="1"/>
    <col min="3121" max="3142" width="2.7109375" style="262" customWidth="1"/>
    <col min="3143" max="3329" width="9.140625" style="262"/>
    <col min="3330" max="3330" width="2.7109375" style="262" customWidth="1"/>
    <col min="3331" max="3331" width="7.85546875" style="262" customWidth="1"/>
    <col min="3332" max="3338" width="6.7109375" style="262" customWidth="1"/>
    <col min="3339" max="3339" width="5.42578125" style="262" customWidth="1"/>
    <col min="3340" max="3340" width="2.85546875" style="262" customWidth="1"/>
    <col min="3341" max="3341" width="2.7109375" style="262" customWidth="1"/>
    <col min="3342" max="3342" width="9.140625" style="262" customWidth="1"/>
    <col min="3343" max="3344" width="6.7109375" style="262" customWidth="1"/>
    <col min="3345" max="3345" width="15.140625" style="262" customWidth="1"/>
    <col min="3346" max="3346" width="6.7109375" style="262" customWidth="1"/>
    <col min="3347" max="3349" width="11.7109375" style="262" customWidth="1"/>
    <col min="3350" max="3350" width="8.7109375" style="262" customWidth="1"/>
    <col min="3351" max="3355" width="6.7109375" style="262" customWidth="1"/>
    <col min="3356" max="3356" width="6.5703125" style="262" customWidth="1"/>
    <col min="3357" max="3357" width="2.7109375" style="262" customWidth="1"/>
    <col min="3358" max="3364" width="6.7109375" style="262" customWidth="1"/>
    <col min="3365" max="3376" width="4.7109375" style="262" customWidth="1"/>
    <col min="3377" max="3398" width="2.7109375" style="262" customWidth="1"/>
    <col min="3399" max="3585" width="9.140625" style="262"/>
    <col min="3586" max="3586" width="2.7109375" style="262" customWidth="1"/>
    <col min="3587" max="3587" width="7.85546875" style="262" customWidth="1"/>
    <col min="3588" max="3594" width="6.7109375" style="262" customWidth="1"/>
    <col min="3595" max="3595" width="5.42578125" style="262" customWidth="1"/>
    <col min="3596" max="3596" width="2.85546875" style="262" customWidth="1"/>
    <col min="3597" max="3597" width="2.7109375" style="262" customWidth="1"/>
    <col min="3598" max="3598" width="9.140625" style="262" customWidth="1"/>
    <col min="3599" max="3600" width="6.7109375" style="262" customWidth="1"/>
    <col min="3601" max="3601" width="15.140625" style="262" customWidth="1"/>
    <col min="3602" max="3602" width="6.7109375" style="262" customWidth="1"/>
    <col min="3603" max="3605" width="11.7109375" style="262" customWidth="1"/>
    <col min="3606" max="3606" width="8.7109375" style="262" customWidth="1"/>
    <col min="3607" max="3611" width="6.7109375" style="262" customWidth="1"/>
    <col min="3612" max="3612" width="6.5703125" style="262" customWidth="1"/>
    <col min="3613" max="3613" width="2.7109375" style="262" customWidth="1"/>
    <col min="3614" max="3620" width="6.7109375" style="262" customWidth="1"/>
    <col min="3621" max="3632" width="4.7109375" style="262" customWidth="1"/>
    <col min="3633" max="3654" width="2.7109375" style="262" customWidth="1"/>
    <col min="3655" max="3841" width="9.140625" style="262"/>
    <col min="3842" max="3842" width="2.7109375" style="262" customWidth="1"/>
    <col min="3843" max="3843" width="7.85546875" style="262" customWidth="1"/>
    <col min="3844" max="3850" width="6.7109375" style="262" customWidth="1"/>
    <col min="3851" max="3851" width="5.42578125" style="262" customWidth="1"/>
    <col min="3852" max="3852" width="2.85546875" style="262" customWidth="1"/>
    <col min="3853" max="3853" width="2.7109375" style="262" customWidth="1"/>
    <col min="3854" max="3854" width="9.140625" style="262" customWidth="1"/>
    <col min="3855" max="3856" width="6.7109375" style="262" customWidth="1"/>
    <col min="3857" max="3857" width="15.140625" style="262" customWidth="1"/>
    <col min="3858" max="3858" width="6.7109375" style="262" customWidth="1"/>
    <col min="3859" max="3861" width="11.7109375" style="262" customWidth="1"/>
    <col min="3862" max="3862" width="8.7109375" style="262" customWidth="1"/>
    <col min="3863" max="3867" width="6.7109375" style="262" customWidth="1"/>
    <col min="3868" max="3868" width="6.5703125" style="262" customWidth="1"/>
    <col min="3869" max="3869" width="2.7109375" style="262" customWidth="1"/>
    <col min="3870" max="3876" width="6.7109375" style="262" customWidth="1"/>
    <col min="3877" max="3888" width="4.7109375" style="262" customWidth="1"/>
    <col min="3889" max="3910" width="2.7109375" style="262" customWidth="1"/>
    <col min="3911" max="4097" width="9.140625" style="262"/>
    <col min="4098" max="4098" width="2.7109375" style="262" customWidth="1"/>
    <col min="4099" max="4099" width="7.85546875" style="262" customWidth="1"/>
    <col min="4100" max="4106" width="6.7109375" style="262" customWidth="1"/>
    <col min="4107" max="4107" width="5.42578125" style="262" customWidth="1"/>
    <col min="4108" max="4108" width="2.85546875" style="262" customWidth="1"/>
    <col min="4109" max="4109" width="2.7109375" style="262" customWidth="1"/>
    <col min="4110" max="4110" width="9.140625" style="262" customWidth="1"/>
    <col min="4111" max="4112" width="6.7109375" style="262" customWidth="1"/>
    <col min="4113" max="4113" width="15.140625" style="262" customWidth="1"/>
    <col min="4114" max="4114" width="6.7109375" style="262" customWidth="1"/>
    <col min="4115" max="4117" width="11.7109375" style="262" customWidth="1"/>
    <col min="4118" max="4118" width="8.7109375" style="262" customWidth="1"/>
    <col min="4119" max="4123" width="6.7109375" style="262" customWidth="1"/>
    <col min="4124" max="4124" width="6.5703125" style="262" customWidth="1"/>
    <col min="4125" max="4125" width="2.7109375" style="262" customWidth="1"/>
    <col min="4126" max="4132" width="6.7109375" style="262" customWidth="1"/>
    <col min="4133" max="4144" width="4.7109375" style="262" customWidth="1"/>
    <col min="4145" max="4166" width="2.7109375" style="262" customWidth="1"/>
    <col min="4167" max="4353" width="9.140625" style="262"/>
    <col min="4354" max="4354" width="2.7109375" style="262" customWidth="1"/>
    <col min="4355" max="4355" width="7.85546875" style="262" customWidth="1"/>
    <col min="4356" max="4362" width="6.7109375" style="262" customWidth="1"/>
    <col min="4363" max="4363" width="5.42578125" style="262" customWidth="1"/>
    <col min="4364" max="4364" width="2.85546875" style="262" customWidth="1"/>
    <col min="4365" max="4365" width="2.7109375" style="262" customWidth="1"/>
    <col min="4366" max="4366" width="9.140625" style="262" customWidth="1"/>
    <col min="4367" max="4368" width="6.7109375" style="262" customWidth="1"/>
    <col min="4369" max="4369" width="15.140625" style="262" customWidth="1"/>
    <col min="4370" max="4370" width="6.7109375" style="262" customWidth="1"/>
    <col min="4371" max="4373" width="11.7109375" style="262" customWidth="1"/>
    <col min="4374" max="4374" width="8.7109375" style="262" customWidth="1"/>
    <col min="4375" max="4379" width="6.7109375" style="262" customWidth="1"/>
    <col min="4380" max="4380" width="6.5703125" style="262" customWidth="1"/>
    <col min="4381" max="4381" width="2.7109375" style="262" customWidth="1"/>
    <col min="4382" max="4388" width="6.7109375" style="262" customWidth="1"/>
    <col min="4389" max="4400" width="4.7109375" style="262" customWidth="1"/>
    <col min="4401" max="4422" width="2.7109375" style="262" customWidth="1"/>
    <col min="4423" max="4609" width="9.140625" style="262"/>
    <col min="4610" max="4610" width="2.7109375" style="262" customWidth="1"/>
    <col min="4611" max="4611" width="7.85546875" style="262" customWidth="1"/>
    <col min="4612" max="4618" width="6.7109375" style="262" customWidth="1"/>
    <col min="4619" max="4619" width="5.42578125" style="262" customWidth="1"/>
    <col min="4620" max="4620" width="2.85546875" style="262" customWidth="1"/>
    <col min="4621" max="4621" width="2.7109375" style="262" customWidth="1"/>
    <col min="4622" max="4622" width="9.140625" style="262" customWidth="1"/>
    <col min="4623" max="4624" width="6.7109375" style="262" customWidth="1"/>
    <col min="4625" max="4625" width="15.140625" style="262" customWidth="1"/>
    <col min="4626" max="4626" width="6.7109375" style="262" customWidth="1"/>
    <col min="4627" max="4629" width="11.7109375" style="262" customWidth="1"/>
    <col min="4630" max="4630" width="8.7109375" style="262" customWidth="1"/>
    <col min="4631" max="4635" width="6.7109375" style="262" customWidth="1"/>
    <col min="4636" max="4636" width="6.5703125" style="262" customWidth="1"/>
    <col min="4637" max="4637" width="2.7109375" style="262" customWidth="1"/>
    <col min="4638" max="4644" width="6.7109375" style="262" customWidth="1"/>
    <col min="4645" max="4656" width="4.7109375" style="262" customWidth="1"/>
    <col min="4657" max="4678" width="2.7109375" style="262" customWidth="1"/>
    <col min="4679" max="4865" width="9.140625" style="262"/>
    <col min="4866" max="4866" width="2.7109375" style="262" customWidth="1"/>
    <col min="4867" max="4867" width="7.85546875" style="262" customWidth="1"/>
    <col min="4868" max="4874" width="6.7109375" style="262" customWidth="1"/>
    <col min="4875" max="4875" width="5.42578125" style="262" customWidth="1"/>
    <col min="4876" max="4876" width="2.85546875" style="262" customWidth="1"/>
    <col min="4877" max="4877" width="2.7109375" style="262" customWidth="1"/>
    <col min="4878" max="4878" width="9.140625" style="262" customWidth="1"/>
    <col min="4879" max="4880" width="6.7109375" style="262" customWidth="1"/>
    <col min="4881" max="4881" width="15.140625" style="262" customWidth="1"/>
    <col min="4882" max="4882" width="6.7109375" style="262" customWidth="1"/>
    <col min="4883" max="4885" width="11.7109375" style="262" customWidth="1"/>
    <col min="4886" max="4886" width="8.7109375" style="262" customWidth="1"/>
    <col min="4887" max="4891" width="6.7109375" style="262" customWidth="1"/>
    <col min="4892" max="4892" width="6.5703125" style="262" customWidth="1"/>
    <col min="4893" max="4893" width="2.7109375" style="262" customWidth="1"/>
    <col min="4894" max="4900" width="6.7109375" style="262" customWidth="1"/>
    <col min="4901" max="4912" width="4.7109375" style="262" customWidth="1"/>
    <col min="4913" max="4934" width="2.7109375" style="262" customWidth="1"/>
    <col min="4935" max="5121" width="9.140625" style="262"/>
    <col min="5122" max="5122" width="2.7109375" style="262" customWidth="1"/>
    <col min="5123" max="5123" width="7.85546875" style="262" customWidth="1"/>
    <col min="5124" max="5130" width="6.7109375" style="262" customWidth="1"/>
    <col min="5131" max="5131" width="5.42578125" style="262" customWidth="1"/>
    <col min="5132" max="5132" width="2.85546875" style="262" customWidth="1"/>
    <col min="5133" max="5133" width="2.7109375" style="262" customWidth="1"/>
    <col min="5134" max="5134" width="9.140625" style="262" customWidth="1"/>
    <col min="5135" max="5136" width="6.7109375" style="262" customWidth="1"/>
    <col min="5137" max="5137" width="15.140625" style="262" customWidth="1"/>
    <col min="5138" max="5138" width="6.7109375" style="262" customWidth="1"/>
    <col min="5139" max="5141" width="11.7109375" style="262" customWidth="1"/>
    <col min="5142" max="5142" width="8.7109375" style="262" customWidth="1"/>
    <col min="5143" max="5147" width="6.7109375" style="262" customWidth="1"/>
    <col min="5148" max="5148" width="6.5703125" style="262" customWidth="1"/>
    <col min="5149" max="5149" width="2.7109375" style="262" customWidth="1"/>
    <col min="5150" max="5156" width="6.7109375" style="262" customWidth="1"/>
    <col min="5157" max="5168" width="4.7109375" style="262" customWidth="1"/>
    <col min="5169" max="5190" width="2.7109375" style="262" customWidth="1"/>
    <col min="5191" max="5377" width="9.140625" style="262"/>
    <col min="5378" max="5378" width="2.7109375" style="262" customWidth="1"/>
    <col min="5379" max="5379" width="7.85546875" style="262" customWidth="1"/>
    <col min="5380" max="5386" width="6.7109375" style="262" customWidth="1"/>
    <col min="5387" max="5387" width="5.42578125" style="262" customWidth="1"/>
    <col min="5388" max="5388" width="2.85546875" style="262" customWidth="1"/>
    <col min="5389" max="5389" width="2.7109375" style="262" customWidth="1"/>
    <col min="5390" max="5390" width="9.140625" style="262" customWidth="1"/>
    <col min="5391" max="5392" width="6.7109375" style="262" customWidth="1"/>
    <col min="5393" max="5393" width="15.140625" style="262" customWidth="1"/>
    <col min="5394" max="5394" width="6.7109375" style="262" customWidth="1"/>
    <col min="5395" max="5397" width="11.7109375" style="262" customWidth="1"/>
    <col min="5398" max="5398" width="8.7109375" style="262" customWidth="1"/>
    <col min="5399" max="5403" width="6.7109375" style="262" customWidth="1"/>
    <col min="5404" max="5404" width="6.5703125" style="262" customWidth="1"/>
    <col min="5405" max="5405" width="2.7109375" style="262" customWidth="1"/>
    <col min="5406" max="5412" width="6.7109375" style="262" customWidth="1"/>
    <col min="5413" max="5424" width="4.7109375" style="262" customWidth="1"/>
    <col min="5425" max="5446" width="2.7109375" style="262" customWidth="1"/>
    <col min="5447" max="5633" width="9.140625" style="262"/>
    <col min="5634" max="5634" width="2.7109375" style="262" customWidth="1"/>
    <col min="5635" max="5635" width="7.85546875" style="262" customWidth="1"/>
    <col min="5636" max="5642" width="6.7109375" style="262" customWidth="1"/>
    <col min="5643" max="5643" width="5.42578125" style="262" customWidth="1"/>
    <col min="5644" max="5644" width="2.85546875" style="262" customWidth="1"/>
    <col min="5645" max="5645" width="2.7109375" style="262" customWidth="1"/>
    <col min="5646" max="5646" width="9.140625" style="262" customWidth="1"/>
    <col min="5647" max="5648" width="6.7109375" style="262" customWidth="1"/>
    <col min="5649" max="5649" width="15.140625" style="262" customWidth="1"/>
    <col min="5650" max="5650" width="6.7109375" style="262" customWidth="1"/>
    <col min="5651" max="5653" width="11.7109375" style="262" customWidth="1"/>
    <col min="5654" max="5654" width="8.7109375" style="262" customWidth="1"/>
    <col min="5655" max="5659" width="6.7109375" style="262" customWidth="1"/>
    <col min="5660" max="5660" width="6.5703125" style="262" customWidth="1"/>
    <col min="5661" max="5661" width="2.7109375" style="262" customWidth="1"/>
    <col min="5662" max="5668" width="6.7109375" style="262" customWidth="1"/>
    <col min="5669" max="5680" width="4.7109375" style="262" customWidth="1"/>
    <col min="5681" max="5702" width="2.7109375" style="262" customWidth="1"/>
    <col min="5703" max="5889" width="9.140625" style="262"/>
    <col min="5890" max="5890" width="2.7109375" style="262" customWidth="1"/>
    <col min="5891" max="5891" width="7.85546875" style="262" customWidth="1"/>
    <col min="5892" max="5898" width="6.7109375" style="262" customWidth="1"/>
    <col min="5899" max="5899" width="5.42578125" style="262" customWidth="1"/>
    <col min="5900" max="5900" width="2.85546875" style="262" customWidth="1"/>
    <col min="5901" max="5901" width="2.7109375" style="262" customWidth="1"/>
    <col min="5902" max="5902" width="9.140625" style="262" customWidth="1"/>
    <col min="5903" max="5904" width="6.7109375" style="262" customWidth="1"/>
    <col min="5905" max="5905" width="15.140625" style="262" customWidth="1"/>
    <col min="5906" max="5906" width="6.7109375" style="262" customWidth="1"/>
    <col min="5907" max="5909" width="11.7109375" style="262" customWidth="1"/>
    <col min="5910" max="5910" width="8.7109375" style="262" customWidth="1"/>
    <col min="5911" max="5915" width="6.7109375" style="262" customWidth="1"/>
    <col min="5916" max="5916" width="6.5703125" style="262" customWidth="1"/>
    <col min="5917" max="5917" width="2.7109375" style="262" customWidth="1"/>
    <col min="5918" max="5924" width="6.7109375" style="262" customWidth="1"/>
    <col min="5925" max="5936" width="4.7109375" style="262" customWidth="1"/>
    <col min="5937" max="5958" width="2.7109375" style="262" customWidth="1"/>
    <col min="5959" max="6145" width="9.140625" style="262"/>
    <col min="6146" max="6146" width="2.7109375" style="262" customWidth="1"/>
    <col min="6147" max="6147" width="7.85546875" style="262" customWidth="1"/>
    <col min="6148" max="6154" width="6.7109375" style="262" customWidth="1"/>
    <col min="6155" max="6155" width="5.42578125" style="262" customWidth="1"/>
    <col min="6156" max="6156" width="2.85546875" style="262" customWidth="1"/>
    <col min="6157" max="6157" width="2.7109375" style="262" customWidth="1"/>
    <col min="6158" max="6158" width="9.140625" style="262" customWidth="1"/>
    <col min="6159" max="6160" width="6.7109375" style="262" customWidth="1"/>
    <col min="6161" max="6161" width="15.140625" style="262" customWidth="1"/>
    <col min="6162" max="6162" width="6.7109375" style="262" customWidth="1"/>
    <col min="6163" max="6165" width="11.7109375" style="262" customWidth="1"/>
    <col min="6166" max="6166" width="8.7109375" style="262" customWidth="1"/>
    <col min="6167" max="6171" width="6.7109375" style="262" customWidth="1"/>
    <col min="6172" max="6172" width="6.5703125" style="262" customWidth="1"/>
    <col min="6173" max="6173" width="2.7109375" style="262" customWidth="1"/>
    <col min="6174" max="6180" width="6.7109375" style="262" customWidth="1"/>
    <col min="6181" max="6192" width="4.7109375" style="262" customWidth="1"/>
    <col min="6193" max="6214" width="2.7109375" style="262" customWidth="1"/>
    <col min="6215" max="6401" width="9.140625" style="262"/>
    <col min="6402" max="6402" width="2.7109375" style="262" customWidth="1"/>
    <col min="6403" max="6403" width="7.85546875" style="262" customWidth="1"/>
    <col min="6404" max="6410" width="6.7109375" style="262" customWidth="1"/>
    <col min="6411" max="6411" width="5.42578125" style="262" customWidth="1"/>
    <col min="6412" max="6412" width="2.85546875" style="262" customWidth="1"/>
    <col min="6413" max="6413" width="2.7109375" style="262" customWidth="1"/>
    <col min="6414" max="6414" width="9.140625" style="262" customWidth="1"/>
    <col min="6415" max="6416" width="6.7109375" style="262" customWidth="1"/>
    <col min="6417" max="6417" width="15.140625" style="262" customWidth="1"/>
    <col min="6418" max="6418" width="6.7109375" style="262" customWidth="1"/>
    <col min="6419" max="6421" width="11.7109375" style="262" customWidth="1"/>
    <col min="6422" max="6422" width="8.7109375" style="262" customWidth="1"/>
    <col min="6423" max="6427" width="6.7109375" style="262" customWidth="1"/>
    <col min="6428" max="6428" width="6.5703125" style="262" customWidth="1"/>
    <col min="6429" max="6429" width="2.7109375" style="262" customWidth="1"/>
    <col min="6430" max="6436" width="6.7109375" style="262" customWidth="1"/>
    <col min="6437" max="6448" width="4.7109375" style="262" customWidth="1"/>
    <col min="6449" max="6470" width="2.7109375" style="262" customWidth="1"/>
    <col min="6471" max="6657" width="9.140625" style="262"/>
    <col min="6658" max="6658" width="2.7109375" style="262" customWidth="1"/>
    <col min="6659" max="6659" width="7.85546875" style="262" customWidth="1"/>
    <col min="6660" max="6666" width="6.7109375" style="262" customWidth="1"/>
    <col min="6667" max="6667" width="5.42578125" style="262" customWidth="1"/>
    <col min="6668" max="6668" width="2.85546875" style="262" customWidth="1"/>
    <col min="6669" max="6669" width="2.7109375" style="262" customWidth="1"/>
    <col min="6670" max="6670" width="9.140625" style="262" customWidth="1"/>
    <col min="6671" max="6672" width="6.7109375" style="262" customWidth="1"/>
    <col min="6673" max="6673" width="15.140625" style="262" customWidth="1"/>
    <col min="6674" max="6674" width="6.7109375" style="262" customWidth="1"/>
    <col min="6675" max="6677" width="11.7109375" style="262" customWidth="1"/>
    <col min="6678" max="6678" width="8.7109375" style="262" customWidth="1"/>
    <col min="6679" max="6683" width="6.7109375" style="262" customWidth="1"/>
    <col min="6684" max="6684" width="6.5703125" style="262" customWidth="1"/>
    <col min="6685" max="6685" width="2.7109375" style="262" customWidth="1"/>
    <col min="6686" max="6692" width="6.7109375" style="262" customWidth="1"/>
    <col min="6693" max="6704" width="4.7109375" style="262" customWidth="1"/>
    <col min="6705" max="6726" width="2.7109375" style="262" customWidth="1"/>
    <col min="6727" max="6913" width="9.140625" style="262"/>
    <col min="6914" max="6914" width="2.7109375" style="262" customWidth="1"/>
    <col min="6915" max="6915" width="7.85546875" style="262" customWidth="1"/>
    <col min="6916" max="6922" width="6.7109375" style="262" customWidth="1"/>
    <col min="6923" max="6923" width="5.42578125" style="262" customWidth="1"/>
    <col min="6924" max="6924" width="2.85546875" style="262" customWidth="1"/>
    <col min="6925" max="6925" width="2.7109375" style="262" customWidth="1"/>
    <col min="6926" max="6926" width="9.140625" style="262" customWidth="1"/>
    <col min="6927" max="6928" width="6.7109375" style="262" customWidth="1"/>
    <col min="6929" max="6929" width="15.140625" style="262" customWidth="1"/>
    <col min="6930" max="6930" width="6.7109375" style="262" customWidth="1"/>
    <col min="6931" max="6933" width="11.7109375" style="262" customWidth="1"/>
    <col min="6934" max="6934" width="8.7109375" style="262" customWidth="1"/>
    <col min="6935" max="6939" width="6.7109375" style="262" customWidth="1"/>
    <col min="6940" max="6940" width="6.5703125" style="262" customWidth="1"/>
    <col min="6941" max="6941" width="2.7109375" style="262" customWidth="1"/>
    <col min="6942" max="6948" width="6.7109375" style="262" customWidth="1"/>
    <col min="6949" max="6960" width="4.7109375" style="262" customWidth="1"/>
    <col min="6961" max="6982" width="2.7109375" style="262" customWidth="1"/>
    <col min="6983" max="7169" width="9.140625" style="262"/>
    <col min="7170" max="7170" width="2.7109375" style="262" customWidth="1"/>
    <col min="7171" max="7171" width="7.85546875" style="262" customWidth="1"/>
    <col min="7172" max="7178" width="6.7109375" style="262" customWidth="1"/>
    <col min="7179" max="7179" width="5.42578125" style="262" customWidth="1"/>
    <col min="7180" max="7180" width="2.85546875" style="262" customWidth="1"/>
    <col min="7181" max="7181" width="2.7109375" style="262" customWidth="1"/>
    <col min="7182" max="7182" width="9.140625" style="262" customWidth="1"/>
    <col min="7183" max="7184" width="6.7109375" style="262" customWidth="1"/>
    <col min="7185" max="7185" width="15.140625" style="262" customWidth="1"/>
    <col min="7186" max="7186" width="6.7109375" style="262" customWidth="1"/>
    <col min="7187" max="7189" width="11.7109375" style="262" customWidth="1"/>
    <col min="7190" max="7190" width="8.7109375" style="262" customWidth="1"/>
    <col min="7191" max="7195" width="6.7109375" style="262" customWidth="1"/>
    <col min="7196" max="7196" width="6.5703125" style="262" customWidth="1"/>
    <col min="7197" max="7197" width="2.7109375" style="262" customWidth="1"/>
    <col min="7198" max="7204" width="6.7109375" style="262" customWidth="1"/>
    <col min="7205" max="7216" width="4.7109375" style="262" customWidth="1"/>
    <col min="7217" max="7238" width="2.7109375" style="262" customWidth="1"/>
    <col min="7239" max="7425" width="9.140625" style="262"/>
    <col min="7426" max="7426" width="2.7109375" style="262" customWidth="1"/>
    <col min="7427" max="7427" width="7.85546875" style="262" customWidth="1"/>
    <col min="7428" max="7434" width="6.7109375" style="262" customWidth="1"/>
    <col min="7435" max="7435" width="5.42578125" style="262" customWidth="1"/>
    <col min="7436" max="7436" width="2.85546875" style="262" customWidth="1"/>
    <col min="7437" max="7437" width="2.7109375" style="262" customWidth="1"/>
    <col min="7438" max="7438" width="9.140625" style="262" customWidth="1"/>
    <col min="7439" max="7440" width="6.7109375" style="262" customWidth="1"/>
    <col min="7441" max="7441" width="15.140625" style="262" customWidth="1"/>
    <col min="7442" max="7442" width="6.7109375" style="262" customWidth="1"/>
    <col min="7443" max="7445" width="11.7109375" style="262" customWidth="1"/>
    <col min="7446" max="7446" width="8.7109375" style="262" customWidth="1"/>
    <col min="7447" max="7451" width="6.7109375" style="262" customWidth="1"/>
    <col min="7452" max="7452" width="6.5703125" style="262" customWidth="1"/>
    <col min="7453" max="7453" width="2.7109375" style="262" customWidth="1"/>
    <col min="7454" max="7460" width="6.7109375" style="262" customWidth="1"/>
    <col min="7461" max="7472" width="4.7109375" style="262" customWidth="1"/>
    <col min="7473" max="7494" width="2.7109375" style="262" customWidth="1"/>
    <col min="7495" max="7681" width="9.140625" style="262"/>
    <col min="7682" max="7682" width="2.7109375" style="262" customWidth="1"/>
    <col min="7683" max="7683" width="7.85546875" style="262" customWidth="1"/>
    <col min="7684" max="7690" width="6.7109375" style="262" customWidth="1"/>
    <col min="7691" max="7691" width="5.42578125" style="262" customWidth="1"/>
    <col min="7692" max="7692" width="2.85546875" style="262" customWidth="1"/>
    <col min="7693" max="7693" width="2.7109375" style="262" customWidth="1"/>
    <col min="7694" max="7694" width="9.140625" style="262" customWidth="1"/>
    <col min="7695" max="7696" width="6.7109375" style="262" customWidth="1"/>
    <col min="7697" max="7697" width="15.140625" style="262" customWidth="1"/>
    <col min="7698" max="7698" width="6.7109375" style="262" customWidth="1"/>
    <col min="7699" max="7701" width="11.7109375" style="262" customWidth="1"/>
    <col min="7702" max="7702" width="8.7109375" style="262" customWidth="1"/>
    <col min="7703" max="7707" width="6.7109375" style="262" customWidth="1"/>
    <col min="7708" max="7708" width="6.5703125" style="262" customWidth="1"/>
    <col min="7709" max="7709" width="2.7109375" style="262" customWidth="1"/>
    <col min="7710" max="7716" width="6.7109375" style="262" customWidth="1"/>
    <col min="7717" max="7728" width="4.7109375" style="262" customWidth="1"/>
    <col min="7729" max="7750" width="2.7109375" style="262" customWidth="1"/>
    <col min="7751" max="7937" width="9.140625" style="262"/>
    <col min="7938" max="7938" width="2.7109375" style="262" customWidth="1"/>
    <col min="7939" max="7939" width="7.85546875" style="262" customWidth="1"/>
    <col min="7940" max="7946" width="6.7109375" style="262" customWidth="1"/>
    <col min="7947" max="7947" width="5.42578125" style="262" customWidth="1"/>
    <col min="7948" max="7948" width="2.85546875" style="262" customWidth="1"/>
    <col min="7949" max="7949" width="2.7109375" style="262" customWidth="1"/>
    <col min="7950" max="7950" width="9.140625" style="262" customWidth="1"/>
    <col min="7951" max="7952" width="6.7109375" style="262" customWidth="1"/>
    <col min="7953" max="7953" width="15.140625" style="262" customWidth="1"/>
    <col min="7954" max="7954" width="6.7109375" style="262" customWidth="1"/>
    <col min="7955" max="7957" width="11.7109375" style="262" customWidth="1"/>
    <col min="7958" max="7958" width="8.7109375" style="262" customWidth="1"/>
    <col min="7959" max="7963" width="6.7109375" style="262" customWidth="1"/>
    <col min="7964" max="7964" width="6.5703125" style="262" customWidth="1"/>
    <col min="7965" max="7965" width="2.7109375" style="262" customWidth="1"/>
    <col min="7966" max="7972" width="6.7109375" style="262" customWidth="1"/>
    <col min="7973" max="7984" width="4.7109375" style="262" customWidth="1"/>
    <col min="7985" max="8006" width="2.7109375" style="262" customWidth="1"/>
    <col min="8007" max="8193" width="9.140625" style="262"/>
    <col min="8194" max="8194" width="2.7109375" style="262" customWidth="1"/>
    <col min="8195" max="8195" width="7.85546875" style="262" customWidth="1"/>
    <col min="8196" max="8202" width="6.7109375" style="262" customWidth="1"/>
    <col min="8203" max="8203" width="5.42578125" style="262" customWidth="1"/>
    <col min="8204" max="8204" width="2.85546875" style="262" customWidth="1"/>
    <col min="8205" max="8205" width="2.7109375" style="262" customWidth="1"/>
    <col min="8206" max="8206" width="9.140625" style="262" customWidth="1"/>
    <col min="8207" max="8208" width="6.7109375" style="262" customWidth="1"/>
    <col min="8209" max="8209" width="15.140625" style="262" customWidth="1"/>
    <col min="8210" max="8210" width="6.7109375" style="262" customWidth="1"/>
    <col min="8211" max="8213" width="11.7109375" style="262" customWidth="1"/>
    <col min="8214" max="8214" width="8.7109375" style="262" customWidth="1"/>
    <col min="8215" max="8219" width="6.7109375" style="262" customWidth="1"/>
    <col min="8220" max="8220" width="6.5703125" style="262" customWidth="1"/>
    <col min="8221" max="8221" width="2.7109375" style="262" customWidth="1"/>
    <col min="8222" max="8228" width="6.7109375" style="262" customWidth="1"/>
    <col min="8229" max="8240" width="4.7109375" style="262" customWidth="1"/>
    <col min="8241" max="8262" width="2.7109375" style="262" customWidth="1"/>
    <col min="8263" max="8449" width="9.140625" style="262"/>
    <col min="8450" max="8450" width="2.7109375" style="262" customWidth="1"/>
    <col min="8451" max="8451" width="7.85546875" style="262" customWidth="1"/>
    <col min="8452" max="8458" width="6.7109375" style="262" customWidth="1"/>
    <col min="8459" max="8459" width="5.42578125" style="262" customWidth="1"/>
    <col min="8460" max="8460" width="2.85546875" style="262" customWidth="1"/>
    <col min="8461" max="8461" width="2.7109375" style="262" customWidth="1"/>
    <col min="8462" max="8462" width="9.140625" style="262" customWidth="1"/>
    <col min="8463" max="8464" width="6.7109375" style="262" customWidth="1"/>
    <col min="8465" max="8465" width="15.140625" style="262" customWidth="1"/>
    <col min="8466" max="8466" width="6.7109375" style="262" customWidth="1"/>
    <col min="8467" max="8469" width="11.7109375" style="262" customWidth="1"/>
    <col min="8470" max="8470" width="8.7109375" style="262" customWidth="1"/>
    <col min="8471" max="8475" width="6.7109375" style="262" customWidth="1"/>
    <col min="8476" max="8476" width="6.5703125" style="262" customWidth="1"/>
    <col min="8477" max="8477" width="2.7109375" style="262" customWidth="1"/>
    <col min="8478" max="8484" width="6.7109375" style="262" customWidth="1"/>
    <col min="8485" max="8496" width="4.7109375" style="262" customWidth="1"/>
    <col min="8497" max="8518" width="2.7109375" style="262" customWidth="1"/>
    <col min="8519" max="8705" width="9.140625" style="262"/>
    <col min="8706" max="8706" width="2.7109375" style="262" customWidth="1"/>
    <col min="8707" max="8707" width="7.85546875" style="262" customWidth="1"/>
    <col min="8708" max="8714" width="6.7109375" style="262" customWidth="1"/>
    <col min="8715" max="8715" width="5.42578125" style="262" customWidth="1"/>
    <col min="8716" max="8716" width="2.85546875" style="262" customWidth="1"/>
    <col min="8717" max="8717" width="2.7109375" style="262" customWidth="1"/>
    <col min="8718" max="8718" width="9.140625" style="262" customWidth="1"/>
    <col min="8719" max="8720" width="6.7109375" style="262" customWidth="1"/>
    <col min="8721" max="8721" width="15.140625" style="262" customWidth="1"/>
    <col min="8722" max="8722" width="6.7109375" style="262" customWidth="1"/>
    <col min="8723" max="8725" width="11.7109375" style="262" customWidth="1"/>
    <col min="8726" max="8726" width="8.7109375" style="262" customWidth="1"/>
    <col min="8727" max="8731" width="6.7109375" style="262" customWidth="1"/>
    <col min="8732" max="8732" width="6.5703125" style="262" customWidth="1"/>
    <col min="8733" max="8733" width="2.7109375" style="262" customWidth="1"/>
    <col min="8734" max="8740" width="6.7109375" style="262" customWidth="1"/>
    <col min="8741" max="8752" width="4.7109375" style="262" customWidth="1"/>
    <col min="8753" max="8774" width="2.7109375" style="262" customWidth="1"/>
    <col min="8775" max="8961" width="9.140625" style="262"/>
    <col min="8962" max="8962" width="2.7109375" style="262" customWidth="1"/>
    <col min="8963" max="8963" width="7.85546875" style="262" customWidth="1"/>
    <col min="8964" max="8970" width="6.7109375" style="262" customWidth="1"/>
    <col min="8971" max="8971" width="5.42578125" style="262" customWidth="1"/>
    <col min="8972" max="8972" width="2.85546875" style="262" customWidth="1"/>
    <col min="8973" max="8973" width="2.7109375" style="262" customWidth="1"/>
    <col min="8974" max="8974" width="9.140625" style="262" customWidth="1"/>
    <col min="8975" max="8976" width="6.7109375" style="262" customWidth="1"/>
    <col min="8977" max="8977" width="15.140625" style="262" customWidth="1"/>
    <col min="8978" max="8978" width="6.7109375" style="262" customWidth="1"/>
    <col min="8979" max="8981" width="11.7109375" style="262" customWidth="1"/>
    <col min="8982" max="8982" width="8.7109375" style="262" customWidth="1"/>
    <col min="8983" max="8987" width="6.7109375" style="262" customWidth="1"/>
    <col min="8988" max="8988" width="6.5703125" style="262" customWidth="1"/>
    <col min="8989" max="8989" width="2.7109375" style="262" customWidth="1"/>
    <col min="8990" max="8996" width="6.7109375" style="262" customWidth="1"/>
    <col min="8997" max="9008" width="4.7109375" style="262" customWidth="1"/>
    <col min="9009" max="9030" width="2.7109375" style="262" customWidth="1"/>
    <col min="9031" max="9217" width="9.140625" style="262"/>
    <col min="9218" max="9218" width="2.7109375" style="262" customWidth="1"/>
    <col min="9219" max="9219" width="7.85546875" style="262" customWidth="1"/>
    <col min="9220" max="9226" width="6.7109375" style="262" customWidth="1"/>
    <col min="9227" max="9227" width="5.42578125" style="262" customWidth="1"/>
    <col min="9228" max="9228" width="2.85546875" style="262" customWidth="1"/>
    <col min="9229" max="9229" width="2.7109375" style="262" customWidth="1"/>
    <col min="9230" max="9230" width="9.140625" style="262" customWidth="1"/>
    <col min="9231" max="9232" width="6.7109375" style="262" customWidth="1"/>
    <col min="9233" max="9233" width="15.140625" style="262" customWidth="1"/>
    <col min="9234" max="9234" width="6.7109375" style="262" customWidth="1"/>
    <col min="9235" max="9237" width="11.7109375" style="262" customWidth="1"/>
    <col min="9238" max="9238" width="8.7109375" style="262" customWidth="1"/>
    <col min="9239" max="9243" width="6.7109375" style="262" customWidth="1"/>
    <col min="9244" max="9244" width="6.5703125" style="262" customWidth="1"/>
    <col min="9245" max="9245" width="2.7109375" style="262" customWidth="1"/>
    <col min="9246" max="9252" width="6.7109375" style="262" customWidth="1"/>
    <col min="9253" max="9264" width="4.7109375" style="262" customWidth="1"/>
    <col min="9265" max="9286" width="2.7109375" style="262" customWidth="1"/>
    <col min="9287" max="9473" width="9.140625" style="262"/>
    <col min="9474" max="9474" width="2.7109375" style="262" customWidth="1"/>
    <col min="9475" max="9475" width="7.85546875" style="262" customWidth="1"/>
    <col min="9476" max="9482" width="6.7109375" style="262" customWidth="1"/>
    <col min="9483" max="9483" width="5.42578125" style="262" customWidth="1"/>
    <col min="9484" max="9484" width="2.85546875" style="262" customWidth="1"/>
    <col min="9485" max="9485" width="2.7109375" style="262" customWidth="1"/>
    <col min="9486" max="9486" width="9.140625" style="262" customWidth="1"/>
    <col min="9487" max="9488" width="6.7109375" style="262" customWidth="1"/>
    <col min="9489" max="9489" width="15.140625" style="262" customWidth="1"/>
    <col min="9490" max="9490" width="6.7109375" style="262" customWidth="1"/>
    <col min="9491" max="9493" width="11.7109375" style="262" customWidth="1"/>
    <col min="9494" max="9494" width="8.7109375" style="262" customWidth="1"/>
    <col min="9495" max="9499" width="6.7109375" style="262" customWidth="1"/>
    <col min="9500" max="9500" width="6.5703125" style="262" customWidth="1"/>
    <col min="9501" max="9501" width="2.7109375" style="262" customWidth="1"/>
    <col min="9502" max="9508" width="6.7109375" style="262" customWidth="1"/>
    <col min="9509" max="9520" width="4.7109375" style="262" customWidth="1"/>
    <col min="9521" max="9542" width="2.7109375" style="262" customWidth="1"/>
    <col min="9543" max="9729" width="9.140625" style="262"/>
    <col min="9730" max="9730" width="2.7109375" style="262" customWidth="1"/>
    <col min="9731" max="9731" width="7.85546875" style="262" customWidth="1"/>
    <col min="9732" max="9738" width="6.7109375" style="262" customWidth="1"/>
    <col min="9739" max="9739" width="5.42578125" style="262" customWidth="1"/>
    <col min="9740" max="9740" width="2.85546875" style="262" customWidth="1"/>
    <col min="9741" max="9741" width="2.7109375" style="262" customWidth="1"/>
    <col min="9742" max="9742" width="9.140625" style="262" customWidth="1"/>
    <col min="9743" max="9744" width="6.7109375" style="262" customWidth="1"/>
    <col min="9745" max="9745" width="15.140625" style="262" customWidth="1"/>
    <col min="9746" max="9746" width="6.7109375" style="262" customWidth="1"/>
    <col min="9747" max="9749" width="11.7109375" style="262" customWidth="1"/>
    <col min="9750" max="9750" width="8.7109375" style="262" customWidth="1"/>
    <col min="9751" max="9755" width="6.7109375" style="262" customWidth="1"/>
    <col min="9756" max="9756" width="6.5703125" style="262" customWidth="1"/>
    <col min="9757" max="9757" width="2.7109375" style="262" customWidth="1"/>
    <col min="9758" max="9764" width="6.7109375" style="262" customWidth="1"/>
    <col min="9765" max="9776" width="4.7109375" style="262" customWidth="1"/>
    <col min="9777" max="9798" width="2.7109375" style="262" customWidth="1"/>
    <col min="9799" max="9985" width="9.140625" style="262"/>
    <col min="9986" max="9986" width="2.7109375" style="262" customWidth="1"/>
    <col min="9987" max="9987" width="7.85546875" style="262" customWidth="1"/>
    <col min="9988" max="9994" width="6.7109375" style="262" customWidth="1"/>
    <col min="9995" max="9995" width="5.42578125" style="262" customWidth="1"/>
    <col min="9996" max="9996" width="2.85546875" style="262" customWidth="1"/>
    <col min="9997" max="9997" width="2.7109375" style="262" customWidth="1"/>
    <col min="9998" max="9998" width="9.140625" style="262" customWidth="1"/>
    <col min="9999" max="10000" width="6.7109375" style="262" customWidth="1"/>
    <col min="10001" max="10001" width="15.140625" style="262" customWidth="1"/>
    <col min="10002" max="10002" width="6.7109375" style="262" customWidth="1"/>
    <col min="10003" max="10005" width="11.7109375" style="262" customWidth="1"/>
    <col min="10006" max="10006" width="8.7109375" style="262" customWidth="1"/>
    <col min="10007" max="10011" width="6.7109375" style="262" customWidth="1"/>
    <col min="10012" max="10012" width="6.5703125" style="262" customWidth="1"/>
    <col min="10013" max="10013" width="2.7109375" style="262" customWidth="1"/>
    <col min="10014" max="10020" width="6.7109375" style="262" customWidth="1"/>
    <col min="10021" max="10032" width="4.7109375" style="262" customWidth="1"/>
    <col min="10033" max="10054" width="2.7109375" style="262" customWidth="1"/>
    <col min="10055" max="10241" width="9.140625" style="262"/>
    <col min="10242" max="10242" width="2.7109375" style="262" customWidth="1"/>
    <col min="10243" max="10243" width="7.85546875" style="262" customWidth="1"/>
    <col min="10244" max="10250" width="6.7109375" style="262" customWidth="1"/>
    <col min="10251" max="10251" width="5.42578125" style="262" customWidth="1"/>
    <col min="10252" max="10252" width="2.85546875" style="262" customWidth="1"/>
    <col min="10253" max="10253" width="2.7109375" style="262" customWidth="1"/>
    <col min="10254" max="10254" width="9.140625" style="262" customWidth="1"/>
    <col min="10255" max="10256" width="6.7109375" style="262" customWidth="1"/>
    <col min="10257" max="10257" width="15.140625" style="262" customWidth="1"/>
    <col min="10258" max="10258" width="6.7109375" style="262" customWidth="1"/>
    <col min="10259" max="10261" width="11.7109375" style="262" customWidth="1"/>
    <col min="10262" max="10262" width="8.7109375" style="262" customWidth="1"/>
    <col min="10263" max="10267" width="6.7109375" style="262" customWidth="1"/>
    <col min="10268" max="10268" width="6.5703125" style="262" customWidth="1"/>
    <col min="10269" max="10269" width="2.7109375" style="262" customWidth="1"/>
    <col min="10270" max="10276" width="6.7109375" style="262" customWidth="1"/>
    <col min="10277" max="10288" width="4.7109375" style="262" customWidth="1"/>
    <col min="10289" max="10310" width="2.7109375" style="262" customWidth="1"/>
    <col min="10311" max="10497" width="9.140625" style="262"/>
    <col min="10498" max="10498" width="2.7109375" style="262" customWidth="1"/>
    <col min="10499" max="10499" width="7.85546875" style="262" customWidth="1"/>
    <col min="10500" max="10506" width="6.7109375" style="262" customWidth="1"/>
    <col min="10507" max="10507" width="5.42578125" style="262" customWidth="1"/>
    <col min="10508" max="10508" width="2.85546875" style="262" customWidth="1"/>
    <col min="10509" max="10509" width="2.7109375" style="262" customWidth="1"/>
    <col min="10510" max="10510" width="9.140625" style="262" customWidth="1"/>
    <col min="10511" max="10512" width="6.7109375" style="262" customWidth="1"/>
    <col min="10513" max="10513" width="15.140625" style="262" customWidth="1"/>
    <col min="10514" max="10514" width="6.7109375" style="262" customWidth="1"/>
    <col min="10515" max="10517" width="11.7109375" style="262" customWidth="1"/>
    <col min="10518" max="10518" width="8.7109375" style="262" customWidth="1"/>
    <col min="10519" max="10523" width="6.7109375" style="262" customWidth="1"/>
    <col min="10524" max="10524" width="6.5703125" style="262" customWidth="1"/>
    <col min="10525" max="10525" width="2.7109375" style="262" customWidth="1"/>
    <col min="10526" max="10532" width="6.7109375" style="262" customWidth="1"/>
    <col min="10533" max="10544" width="4.7109375" style="262" customWidth="1"/>
    <col min="10545" max="10566" width="2.7109375" style="262" customWidth="1"/>
    <col min="10567" max="10753" width="9.140625" style="262"/>
    <col min="10754" max="10754" width="2.7109375" style="262" customWidth="1"/>
    <col min="10755" max="10755" width="7.85546875" style="262" customWidth="1"/>
    <col min="10756" max="10762" width="6.7109375" style="262" customWidth="1"/>
    <col min="10763" max="10763" width="5.42578125" style="262" customWidth="1"/>
    <col min="10764" max="10764" width="2.85546875" style="262" customWidth="1"/>
    <col min="10765" max="10765" width="2.7109375" style="262" customWidth="1"/>
    <col min="10766" max="10766" width="9.140625" style="262" customWidth="1"/>
    <col min="10767" max="10768" width="6.7109375" style="262" customWidth="1"/>
    <col min="10769" max="10769" width="15.140625" style="262" customWidth="1"/>
    <col min="10770" max="10770" width="6.7109375" style="262" customWidth="1"/>
    <col min="10771" max="10773" width="11.7109375" style="262" customWidth="1"/>
    <col min="10774" max="10774" width="8.7109375" style="262" customWidth="1"/>
    <col min="10775" max="10779" width="6.7109375" style="262" customWidth="1"/>
    <col min="10780" max="10780" width="6.5703125" style="262" customWidth="1"/>
    <col min="10781" max="10781" width="2.7109375" style="262" customWidth="1"/>
    <col min="10782" max="10788" width="6.7109375" style="262" customWidth="1"/>
    <col min="10789" max="10800" width="4.7109375" style="262" customWidth="1"/>
    <col min="10801" max="10822" width="2.7109375" style="262" customWidth="1"/>
    <col min="10823" max="11009" width="9.140625" style="262"/>
    <col min="11010" max="11010" width="2.7109375" style="262" customWidth="1"/>
    <col min="11011" max="11011" width="7.85546875" style="262" customWidth="1"/>
    <col min="11012" max="11018" width="6.7109375" style="262" customWidth="1"/>
    <col min="11019" max="11019" width="5.42578125" style="262" customWidth="1"/>
    <col min="11020" max="11020" width="2.85546875" style="262" customWidth="1"/>
    <col min="11021" max="11021" width="2.7109375" style="262" customWidth="1"/>
    <col min="11022" max="11022" width="9.140625" style="262" customWidth="1"/>
    <col min="11023" max="11024" width="6.7109375" style="262" customWidth="1"/>
    <col min="11025" max="11025" width="15.140625" style="262" customWidth="1"/>
    <col min="11026" max="11026" width="6.7109375" style="262" customWidth="1"/>
    <col min="11027" max="11029" width="11.7109375" style="262" customWidth="1"/>
    <col min="11030" max="11030" width="8.7109375" style="262" customWidth="1"/>
    <col min="11031" max="11035" width="6.7109375" style="262" customWidth="1"/>
    <col min="11036" max="11036" width="6.5703125" style="262" customWidth="1"/>
    <col min="11037" max="11037" width="2.7109375" style="262" customWidth="1"/>
    <col min="11038" max="11044" width="6.7109375" style="262" customWidth="1"/>
    <col min="11045" max="11056" width="4.7109375" style="262" customWidth="1"/>
    <col min="11057" max="11078" width="2.7109375" style="262" customWidth="1"/>
    <col min="11079" max="11265" width="9.140625" style="262"/>
    <col min="11266" max="11266" width="2.7109375" style="262" customWidth="1"/>
    <col min="11267" max="11267" width="7.85546875" style="262" customWidth="1"/>
    <col min="11268" max="11274" width="6.7109375" style="262" customWidth="1"/>
    <col min="11275" max="11275" width="5.42578125" style="262" customWidth="1"/>
    <col min="11276" max="11276" width="2.85546875" style="262" customWidth="1"/>
    <col min="11277" max="11277" width="2.7109375" style="262" customWidth="1"/>
    <col min="11278" max="11278" width="9.140625" style="262" customWidth="1"/>
    <col min="11279" max="11280" width="6.7109375" style="262" customWidth="1"/>
    <col min="11281" max="11281" width="15.140625" style="262" customWidth="1"/>
    <col min="11282" max="11282" width="6.7109375" style="262" customWidth="1"/>
    <col min="11283" max="11285" width="11.7109375" style="262" customWidth="1"/>
    <col min="11286" max="11286" width="8.7109375" style="262" customWidth="1"/>
    <col min="11287" max="11291" width="6.7109375" style="262" customWidth="1"/>
    <col min="11292" max="11292" width="6.5703125" style="262" customWidth="1"/>
    <col min="11293" max="11293" width="2.7109375" style="262" customWidth="1"/>
    <col min="11294" max="11300" width="6.7109375" style="262" customWidth="1"/>
    <col min="11301" max="11312" width="4.7109375" style="262" customWidth="1"/>
    <col min="11313" max="11334" width="2.7109375" style="262" customWidth="1"/>
    <col min="11335" max="11521" width="9.140625" style="262"/>
    <col min="11522" max="11522" width="2.7109375" style="262" customWidth="1"/>
    <col min="11523" max="11523" width="7.85546875" style="262" customWidth="1"/>
    <col min="11524" max="11530" width="6.7109375" style="262" customWidth="1"/>
    <col min="11531" max="11531" width="5.42578125" style="262" customWidth="1"/>
    <col min="11532" max="11532" width="2.85546875" style="262" customWidth="1"/>
    <col min="11533" max="11533" width="2.7109375" style="262" customWidth="1"/>
    <col min="11534" max="11534" width="9.140625" style="262" customWidth="1"/>
    <col min="11535" max="11536" width="6.7109375" style="262" customWidth="1"/>
    <col min="11537" max="11537" width="15.140625" style="262" customWidth="1"/>
    <col min="11538" max="11538" width="6.7109375" style="262" customWidth="1"/>
    <col min="11539" max="11541" width="11.7109375" style="262" customWidth="1"/>
    <col min="11542" max="11542" width="8.7109375" style="262" customWidth="1"/>
    <col min="11543" max="11547" width="6.7109375" style="262" customWidth="1"/>
    <col min="11548" max="11548" width="6.5703125" style="262" customWidth="1"/>
    <col min="11549" max="11549" width="2.7109375" style="262" customWidth="1"/>
    <col min="11550" max="11556" width="6.7109375" style="262" customWidth="1"/>
    <col min="11557" max="11568" width="4.7109375" style="262" customWidth="1"/>
    <col min="11569" max="11590" width="2.7109375" style="262" customWidth="1"/>
    <col min="11591" max="11777" width="9.140625" style="262"/>
    <col min="11778" max="11778" width="2.7109375" style="262" customWidth="1"/>
    <col min="11779" max="11779" width="7.85546875" style="262" customWidth="1"/>
    <col min="11780" max="11786" width="6.7109375" style="262" customWidth="1"/>
    <col min="11787" max="11787" width="5.42578125" style="262" customWidth="1"/>
    <col min="11788" max="11788" width="2.85546875" style="262" customWidth="1"/>
    <col min="11789" max="11789" width="2.7109375" style="262" customWidth="1"/>
    <col min="11790" max="11790" width="9.140625" style="262" customWidth="1"/>
    <col min="11791" max="11792" width="6.7109375" style="262" customWidth="1"/>
    <col min="11793" max="11793" width="15.140625" style="262" customWidth="1"/>
    <col min="11794" max="11794" width="6.7109375" style="262" customWidth="1"/>
    <col min="11795" max="11797" width="11.7109375" style="262" customWidth="1"/>
    <col min="11798" max="11798" width="8.7109375" style="262" customWidth="1"/>
    <col min="11799" max="11803" width="6.7109375" style="262" customWidth="1"/>
    <col min="11804" max="11804" width="6.5703125" style="262" customWidth="1"/>
    <col min="11805" max="11805" width="2.7109375" style="262" customWidth="1"/>
    <col min="11806" max="11812" width="6.7109375" style="262" customWidth="1"/>
    <col min="11813" max="11824" width="4.7109375" style="262" customWidth="1"/>
    <col min="11825" max="11846" width="2.7109375" style="262" customWidth="1"/>
    <col min="11847" max="12033" width="9.140625" style="262"/>
    <col min="12034" max="12034" width="2.7109375" style="262" customWidth="1"/>
    <col min="12035" max="12035" width="7.85546875" style="262" customWidth="1"/>
    <col min="12036" max="12042" width="6.7109375" style="262" customWidth="1"/>
    <col min="12043" max="12043" width="5.42578125" style="262" customWidth="1"/>
    <col min="12044" max="12044" width="2.85546875" style="262" customWidth="1"/>
    <col min="12045" max="12045" width="2.7109375" style="262" customWidth="1"/>
    <col min="12046" max="12046" width="9.140625" style="262" customWidth="1"/>
    <col min="12047" max="12048" width="6.7109375" style="262" customWidth="1"/>
    <col min="12049" max="12049" width="15.140625" style="262" customWidth="1"/>
    <col min="12050" max="12050" width="6.7109375" style="262" customWidth="1"/>
    <col min="12051" max="12053" width="11.7109375" style="262" customWidth="1"/>
    <col min="12054" max="12054" width="8.7109375" style="262" customWidth="1"/>
    <col min="12055" max="12059" width="6.7109375" style="262" customWidth="1"/>
    <col min="12060" max="12060" width="6.5703125" style="262" customWidth="1"/>
    <col min="12061" max="12061" width="2.7109375" style="262" customWidth="1"/>
    <col min="12062" max="12068" width="6.7109375" style="262" customWidth="1"/>
    <col min="12069" max="12080" width="4.7109375" style="262" customWidth="1"/>
    <col min="12081" max="12102" width="2.7109375" style="262" customWidth="1"/>
    <col min="12103" max="12289" width="9.140625" style="262"/>
    <col min="12290" max="12290" width="2.7109375" style="262" customWidth="1"/>
    <col min="12291" max="12291" width="7.85546875" style="262" customWidth="1"/>
    <col min="12292" max="12298" width="6.7109375" style="262" customWidth="1"/>
    <col min="12299" max="12299" width="5.42578125" style="262" customWidth="1"/>
    <col min="12300" max="12300" width="2.85546875" style="262" customWidth="1"/>
    <col min="12301" max="12301" width="2.7109375" style="262" customWidth="1"/>
    <col min="12302" max="12302" width="9.140625" style="262" customWidth="1"/>
    <col min="12303" max="12304" width="6.7109375" style="262" customWidth="1"/>
    <col min="12305" max="12305" width="15.140625" style="262" customWidth="1"/>
    <col min="12306" max="12306" width="6.7109375" style="262" customWidth="1"/>
    <col min="12307" max="12309" width="11.7109375" style="262" customWidth="1"/>
    <col min="12310" max="12310" width="8.7109375" style="262" customWidth="1"/>
    <col min="12311" max="12315" width="6.7109375" style="262" customWidth="1"/>
    <col min="12316" max="12316" width="6.5703125" style="262" customWidth="1"/>
    <col min="12317" max="12317" width="2.7109375" style="262" customWidth="1"/>
    <col min="12318" max="12324" width="6.7109375" style="262" customWidth="1"/>
    <col min="12325" max="12336" width="4.7109375" style="262" customWidth="1"/>
    <col min="12337" max="12358" width="2.7109375" style="262" customWidth="1"/>
    <col min="12359" max="12545" width="9.140625" style="262"/>
    <col min="12546" max="12546" width="2.7109375" style="262" customWidth="1"/>
    <col min="12547" max="12547" width="7.85546875" style="262" customWidth="1"/>
    <col min="12548" max="12554" width="6.7109375" style="262" customWidth="1"/>
    <col min="12555" max="12555" width="5.42578125" style="262" customWidth="1"/>
    <col min="12556" max="12556" width="2.85546875" style="262" customWidth="1"/>
    <col min="12557" max="12557" width="2.7109375" style="262" customWidth="1"/>
    <col min="12558" max="12558" width="9.140625" style="262" customWidth="1"/>
    <col min="12559" max="12560" width="6.7109375" style="262" customWidth="1"/>
    <col min="12561" max="12561" width="15.140625" style="262" customWidth="1"/>
    <col min="12562" max="12562" width="6.7109375" style="262" customWidth="1"/>
    <col min="12563" max="12565" width="11.7109375" style="262" customWidth="1"/>
    <col min="12566" max="12566" width="8.7109375" style="262" customWidth="1"/>
    <col min="12567" max="12571" width="6.7109375" style="262" customWidth="1"/>
    <col min="12572" max="12572" width="6.5703125" style="262" customWidth="1"/>
    <col min="12573" max="12573" width="2.7109375" style="262" customWidth="1"/>
    <col min="12574" max="12580" width="6.7109375" style="262" customWidth="1"/>
    <col min="12581" max="12592" width="4.7109375" style="262" customWidth="1"/>
    <col min="12593" max="12614" width="2.7109375" style="262" customWidth="1"/>
    <col min="12615" max="12801" width="9.140625" style="262"/>
    <col min="12802" max="12802" width="2.7109375" style="262" customWidth="1"/>
    <col min="12803" max="12803" width="7.85546875" style="262" customWidth="1"/>
    <col min="12804" max="12810" width="6.7109375" style="262" customWidth="1"/>
    <col min="12811" max="12811" width="5.42578125" style="262" customWidth="1"/>
    <col min="12812" max="12812" width="2.85546875" style="262" customWidth="1"/>
    <col min="12813" max="12813" width="2.7109375" style="262" customWidth="1"/>
    <col min="12814" max="12814" width="9.140625" style="262" customWidth="1"/>
    <col min="12815" max="12816" width="6.7109375" style="262" customWidth="1"/>
    <col min="12817" max="12817" width="15.140625" style="262" customWidth="1"/>
    <col min="12818" max="12818" width="6.7109375" style="262" customWidth="1"/>
    <col min="12819" max="12821" width="11.7109375" style="262" customWidth="1"/>
    <col min="12822" max="12822" width="8.7109375" style="262" customWidth="1"/>
    <col min="12823" max="12827" width="6.7109375" style="262" customWidth="1"/>
    <col min="12828" max="12828" width="6.5703125" style="262" customWidth="1"/>
    <col min="12829" max="12829" width="2.7109375" style="262" customWidth="1"/>
    <col min="12830" max="12836" width="6.7109375" style="262" customWidth="1"/>
    <col min="12837" max="12848" width="4.7109375" style="262" customWidth="1"/>
    <col min="12849" max="12870" width="2.7109375" style="262" customWidth="1"/>
    <col min="12871" max="13057" width="9.140625" style="262"/>
    <col min="13058" max="13058" width="2.7109375" style="262" customWidth="1"/>
    <col min="13059" max="13059" width="7.85546875" style="262" customWidth="1"/>
    <col min="13060" max="13066" width="6.7109375" style="262" customWidth="1"/>
    <col min="13067" max="13067" width="5.42578125" style="262" customWidth="1"/>
    <col min="13068" max="13068" width="2.85546875" style="262" customWidth="1"/>
    <col min="13069" max="13069" width="2.7109375" style="262" customWidth="1"/>
    <col min="13070" max="13070" width="9.140625" style="262" customWidth="1"/>
    <col min="13071" max="13072" width="6.7109375" style="262" customWidth="1"/>
    <col min="13073" max="13073" width="15.140625" style="262" customWidth="1"/>
    <col min="13074" max="13074" width="6.7109375" style="262" customWidth="1"/>
    <col min="13075" max="13077" width="11.7109375" style="262" customWidth="1"/>
    <col min="13078" max="13078" width="8.7109375" style="262" customWidth="1"/>
    <col min="13079" max="13083" width="6.7109375" style="262" customWidth="1"/>
    <col min="13084" max="13084" width="6.5703125" style="262" customWidth="1"/>
    <col min="13085" max="13085" width="2.7109375" style="262" customWidth="1"/>
    <col min="13086" max="13092" width="6.7109375" style="262" customWidth="1"/>
    <col min="13093" max="13104" width="4.7109375" style="262" customWidth="1"/>
    <col min="13105" max="13126" width="2.7109375" style="262" customWidth="1"/>
    <col min="13127" max="13313" width="9.140625" style="262"/>
    <col min="13314" max="13314" width="2.7109375" style="262" customWidth="1"/>
    <col min="13315" max="13315" width="7.85546875" style="262" customWidth="1"/>
    <col min="13316" max="13322" width="6.7109375" style="262" customWidth="1"/>
    <col min="13323" max="13323" width="5.42578125" style="262" customWidth="1"/>
    <col min="13324" max="13324" width="2.85546875" style="262" customWidth="1"/>
    <col min="13325" max="13325" width="2.7109375" style="262" customWidth="1"/>
    <col min="13326" max="13326" width="9.140625" style="262" customWidth="1"/>
    <col min="13327" max="13328" width="6.7109375" style="262" customWidth="1"/>
    <col min="13329" max="13329" width="15.140625" style="262" customWidth="1"/>
    <col min="13330" max="13330" width="6.7109375" style="262" customWidth="1"/>
    <col min="13331" max="13333" width="11.7109375" style="262" customWidth="1"/>
    <col min="13334" max="13334" width="8.7109375" style="262" customWidth="1"/>
    <col min="13335" max="13339" width="6.7109375" style="262" customWidth="1"/>
    <col min="13340" max="13340" width="6.5703125" style="262" customWidth="1"/>
    <col min="13341" max="13341" width="2.7109375" style="262" customWidth="1"/>
    <col min="13342" max="13348" width="6.7109375" style="262" customWidth="1"/>
    <col min="13349" max="13360" width="4.7109375" style="262" customWidth="1"/>
    <col min="13361" max="13382" width="2.7109375" style="262" customWidth="1"/>
    <col min="13383" max="13569" width="9.140625" style="262"/>
    <col min="13570" max="13570" width="2.7109375" style="262" customWidth="1"/>
    <col min="13571" max="13571" width="7.85546875" style="262" customWidth="1"/>
    <col min="13572" max="13578" width="6.7109375" style="262" customWidth="1"/>
    <col min="13579" max="13579" width="5.42578125" style="262" customWidth="1"/>
    <col min="13580" max="13580" width="2.85546875" style="262" customWidth="1"/>
    <col min="13581" max="13581" width="2.7109375" style="262" customWidth="1"/>
    <col min="13582" max="13582" width="9.140625" style="262" customWidth="1"/>
    <col min="13583" max="13584" width="6.7109375" style="262" customWidth="1"/>
    <col min="13585" max="13585" width="15.140625" style="262" customWidth="1"/>
    <col min="13586" max="13586" width="6.7109375" style="262" customWidth="1"/>
    <col min="13587" max="13589" width="11.7109375" style="262" customWidth="1"/>
    <col min="13590" max="13590" width="8.7109375" style="262" customWidth="1"/>
    <col min="13591" max="13595" width="6.7109375" style="262" customWidth="1"/>
    <col min="13596" max="13596" width="6.5703125" style="262" customWidth="1"/>
    <col min="13597" max="13597" width="2.7109375" style="262" customWidth="1"/>
    <col min="13598" max="13604" width="6.7109375" style="262" customWidth="1"/>
    <col min="13605" max="13616" width="4.7109375" style="262" customWidth="1"/>
    <col min="13617" max="13638" width="2.7109375" style="262" customWidth="1"/>
    <col min="13639" max="13825" width="9.140625" style="262"/>
    <col min="13826" max="13826" width="2.7109375" style="262" customWidth="1"/>
    <col min="13827" max="13827" width="7.85546875" style="262" customWidth="1"/>
    <col min="13828" max="13834" width="6.7109375" style="262" customWidth="1"/>
    <col min="13835" max="13835" width="5.42578125" style="262" customWidth="1"/>
    <col min="13836" max="13836" width="2.85546875" style="262" customWidth="1"/>
    <col min="13837" max="13837" width="2.7109375" style="262" customWidth="1"/>
    <col min="13838" max="13838" width="9.140625" style="262" customWidth="1"/>
    <col min="13839" max="13840" width="6.7109375" style="262" customWidth="1"/>
    <col min="13841" max="13841" width="15.140625" style="262" customWidth="1"/>
    <col min="13842" max="13842" width="6.7109375" style="262" customWidth="1"/>
    <col min="13843" max="13845" width="11.7109375" style="262" customWidth="1"/>
    <col min="13846" max="13846" width="8.7109375" style="262" customWidth="1"/>
    <col min="13847" max="13851" width="6.7109375" style="262" customWidth="1"/>
    <col min="13852" max="13852" width="6.5703125" style="262" customWidth="1"/>
    <col min="13853" max="13853" width="2.7109375" style="262" customWidth="1"/>
    <col min="13854" max="13860" width="6.7109375" style="262" customWidth="1"/>
    <col min="13861" max="13872" width="4.7109375" style="262" customWidth="1"/>
    <col min="13873" max="13894" width="2.7109375" style="262" customWidth="1"/>
    <col min="13895" max="14081" width="9.140625" style="262"/>
    <col min="14082" max="14082" width="2.7109375" style="262" customWidth="1"/>
    <col min="14083" max="14083" width="7.85546875" style="262" customWidth="1"/>
    <col min="14084" max="14090" width="6.7109375" style="262" customWidth="1"/>
    <col min="14091" max="14091" width="5.42578125" style="262" customWidth="1"/>
    <col min="14092" max="14092" width="2.85546875" style="262" customWidth="1"/>
    <col min="14093" max="14093" width="2.7109375" style="262" customWidth="1"/>
    <col min="14094" max="14094" width="9.140625" style="262" customWidth="1"/>
    <col min="14095" max="14096" width="6.7109375" style="262" customWidth="1"/>
    <col min="14097" max="14097" width="15.140625" style="262" customWidth="1"/>
    <col min="14098" max="14098" width="6.7109375" style="262" customWidth="1"/>
    <col min="14099" max="14101" width="11.7109375" style="262" customWidth="1"/>
    <col min="14102" max="14102" width="8.7109375" style="262" customWidth="1"/>
    <col min="14103" max="14107" width="6.7109375" style="262" customWidth="1"/>
    <col min="14108" max="14108" width="6.5703125" style="262" customWidth="1"/>
    <col min="14109" max="14109" width="2.7109375" style="262" customWidth="1"/>
    <col min="14110" max="14116" width="6.7109375" style="262" customWidth="1"/>
    <col min="14117" max="14128" width="4.7109375" style="262" customWidth="1"/>
    <col min="14129" max="14150" width="2.7109375" style="262" customWidth="1"/>
    <col min="14151" max="14337" width="9.140625" style="262"/>
    <col min="14338" max="14338" width="2.7109375" style="262" customWidth="1"/>
    <col min="14339" max="14339" width="7.85546875" style="262" customWidth="1"/>
    <col min="14340" max="14346" width="6.7109375" style="262" customWidth="1"/>
    <col min="14347" max="14347" width="5.42578125" style="262" customWidth="1"/>
    <col min="14348" max="14348" width="2.85546875" style="262" customWidth="1"/>
    <col min="14349" max="14349" width="2.7109375" style="262" customWidth="1"/>
    <col min="14350" max="14350" width="9.140625" style="262" customWidth="1"/>
    <col min="14351" max="14352" width="6.7109375" style="262" customWidth="1"/>
    <col min="14353" max="14353" width="15.140625" style="262" customWidth="1"/>
    <col min="14354" max="14354" width="6.7109375" style="262" customWidth="1"/>
    <col min="14355" max="14357" width="11.7109375" style="262" customWidth="1"/>
    <col min="14358" max="14358" width="8.7109375" style="262" customWidth="1"/>
    <col min="14359" max="14363" width="6.7109375" style="262" customWidth="1"/>
    <col min="14364" max="14364" width="6.5703125" style="262" customWidth="1"/>
    <col min="14365" max="14365" width="2.7109375" style="262" customWidth="1"/>
    <col min="14366" max="14372" width="6.7109375" style="262" customWidth="1"/>
    <col min="14373" max="14384" width="4.7109375" style="262" customWidth="1"/>
    <col min="14385" max="14406" width="2.7109375" style="262" customWidth="1"/>
    <col min="14407" max="14593" width="9.140625" style="262"/>
    <col min="14594" max="14594" width="2.7109375" style="262" customWidth="1"/>
    <col min="14595" max="14595" width="7.85546875" style="262" customWidth="1"/>
    <col min="14596" max="14602" width="6.7109375" style="262" customWidth="1"/>
    <col min="14603" max="14603" width="5.42578125" style="262" customWidth="1"/>
    <col min="14604" max="14604" width="2.85546875" style="262" customWidth="1"/>
    <col min="14605" max="14605" width="2.7109375" style="262" customWidth="1"/>
    <col min="14606" max="14606" width="9.140625" style="262" customWidth="1"/>
    <col min="14607" max="14608" width="6.7109375" style="262" customWidth="1"/>
    <col min="14609" max="14609" width="15.140625" style="262" customWidth="1"/>
    <col min="14610" max="14610" width="6.7109375" style="262" customWidth="1"/>
    <col min="14611" max="14613" width="11.7109375" style="262" customWidth="1"/>
    <col min="14614" max="14614" width="8.7109375" style="262" customWidth="1"/>
    <col min="14615" max="14619" width="6.7109375" style="262" customWidth="1"/>
    <col min="14620" max="14620" width="6.5703125" style="262" customWidth="1"/>
    <col min="14621" max="14621" width="2.7109375" style="262" customWidth="1"/>
    <col min="14622" max="14628" width="6.7109375" style="262" customWidth="1"/>
    <col min="14629" max="14640" width="4.7109375" style="262" customWidth="1"/>
    <col min="14641" max="14662" width="2.7109375" style="262" customWidth="1"/>
    <col min="14663" max="14849" width="9.140625" style="262"/>
    <col min="14850" max="14850" width="2.7109375" style="262" customWidth="1"/>
    <col min="14851" max="14851" width="7.85546875" style="262" customWidth="1"/>
    <col min="14852" max="14858" width="6.7109375" style="262" customWidth="1"/>
    <col min="14859" max="14859" width="5.42578125" style="262" customWidth="1"/>
    <col min="14860" max="14860" width="2.85546875" style="262" customWidth="1"/>
    <col min="14861" max="14861" width="2.7109375" style="262" customWidth="1"/>
    <col min="14862" max="14862" width="9.140625" style="262" customWidth="1"/>
    <col min="14863" max="14864" width="6.7109375" style="262" customWidth="1"/>
    <col min="14865" max="14865" width="15.140625" style="262" customWidth="1"/>
    <col min="14866" max="14866" width="6.7109375" style="262" customWidth="1"/>
    <col min="14867" max="14869" width="11.7109375" style="262" customWidth="1"/>
    <col min="14870" max="14870" width="8.7109375" style="262" customWidth="1"/>
    <col min="14871" max="14875" width="6.7109375" style="262" customWidth="1"/>
    <col min="14876" max="14876" width="6.5703125" style="262" customWidth="1"/>
    <col min="14877" max="14877" width="2.7109375" style="262" customWidth="1"/>
    <col min="14878" max="14884" width="6.7109375" style="262" customWidth="1"/>
    <col min="14885" max="14896" width="4.7109375" style="262" customWidth="1"/>
    <col min="14897" max="14918" width="2.7109375" style="262" customWidth="1"/>
    <col min="14919" max="15105" width="9.140625" style="262"/>
    <col min="15106" max="15106" width="2.7109375" style="262" customWidth="1"/>
    <col min="15107" max="15107" width="7.85546875" style="262" customWidth="1"/>
    <col min="15108" max="15114" width="6.7109375" style="262" customWidth="1"/>
    <col min="15115" max="15115" width="5.42578125" style="262" customWidth="1"/>
    <col min="15116" max="15116" width="2.85546875" style="262" customWidth="1"/>
    <col min="15117" max="15117" width="2.7109375" style="262" customWidth="1"/>
    <col min="15118" max="15118" width="9.140625" style="262" customWidth="1"/>
    <col min="15119" max="15120" width="6.7109375" style="262" customWidth="1"/>
    <col min="15121" max="15121" width="15.140625" style="262" customWidth="1"/>
    <col min="15122" max="15122" width="6.7109375" style="262" customWidth="1"/>
    <col min="15123" max="15125" width="11.7109375" style="262" customWidth="1"/>
    <col min="15126" max="15126" width="8.7109375" style="262" customWidth="1"/>
    <col min="15127" max="15131" width="6.7109375" style="262" customWidth="1"/>
    <col min="15132" max="15132" width="6.5703125" style="262" customWidth="1"/>
    <col min="15133" max="15133" width="2.7109375" style="262" customWidth="1"/>
    <col min="15134" max="15140" width="6.7109375" style="262" customWidth="1"/>
    <col min="15141" max="15152" width="4.7109375" style="262" customWidth="1"/>
    <col min="15153" max="15174" width="2.7109375" style="262" customWidth="1"/>
    <col min="15175" max="15361" width="9.140625" style="262"/>
    <col min="15362" max="15362" width="2.7109375" style="262" customWidth="1"/>
    <col min="15363" max="15363" width="7.85546875" style="262" customWidth="1"/>
    <col min="15364" max="15370" width="6.7109375" style="262" customWidth="1"/>
    <col min="15371" max="15371" width="5.42578125" style="262" customWidth="1"/>
    <col min="15372" max="15372" width="2.85546875" style="262" customWidth="1"/>
    <col min="15373" max="15373" width="2.7109375" style="262" customWidth="1"/>
    <col min="15374" max="15374" width="9.140625" style="262" customWidth="1"/>
    <col min="15375" max="15376" width="6.7109375" style="262" customWidth="1"/>
    <col min="15377" max="15377" width="15.140625" style="262" customWidth="1"/>
    <col min="15378" max="15378" width="6.7109375" style="262" customWidth="1"/>
    <col min="15379" max="15381" width="11.7109375" style="262" customWidth="1"/>
    <col min="15382" max="15382" width="8.7109375" style="262" customWidth="1"/>
    <col min="15383" max="15387" width="6.7109375" style="262" customWidth="1"/>
    <col min="15388" max="15388" width="6.5703125" style="262" customWidth="1"/>
    <col min="15389" max="15389" width="2.7109375" style="262" customWidth="1"/>
    <col min="15390" max="15396" width="6.7109375" style="262" customWidth="1"/>
    <col min="15397" max="15408" width="4.7109375" style="262" customWidth="1"/>
    <col min="15409" max="15430" width="2.7109375" style="262" customWidth="1"/>
    <col min="15431" max="15617" width="9.140625" style="262"/>
    <col min="15618" max="15618" width="2.7109375" style="262" customWidth="1"/>
    <col min="15619" max="15619" width="7.85546875" style="262" customWidth="1"/>
    <col min="15620" max="15626" width="6.7109375" style="262" customWidth="1"/>
    <col min="15627" max="15627" width="5.42578125" style="262" customWidth="1"/>
    <col min="15628" max="15628" width="2.85546875" style="262" customWidth="1"/>
    <col min="15629" max="15629" width="2.7109375" style="262" customWidth="1"/>
    <col min="15630" max="15630" width="9.140625" style="262" customWidth="1"/>
    <col min="15631" max="15632" width="6.7109375" style="262" customWidth="1"/>
    <col min="15633" max="15633" width="15.140625" style="262" customWidth="1"/>
    <col min="15634" max="15634" width="6.7109375" style="262" customWidth="1"/>
    <col min="15635" max="15637" width="11.7109375" style="262" customWidth="1"/>
    <col min="15638" max="15638" width="8.7109375" style="262" customWidth="1"/>
    <col min="15639" max="15643" width="6.7109375" style="262" customWidth="1"/>
    <col min="15644" max="15644" width="6.5703125" style="262" customWidth="1"/>
    <col min="15645" max="15645" width="2.7109375" style="262" customWidth="1"/>
    <col min="15646" max="15652" width="6.7109375" style="262" customWidth="1"/>
    <col min="15653" max="15664" width="4.7109375" style="262" customWidth="1"/>
    <col min="15665" max="15686" width="2.7109375" style="262" customWidth="1"/>
    <col min="15687" max="15873" width="9.140625" style="262"/>
    <col min="15874" max="15874" width="2.7109375" style="262" customWidth="1"/>
    <col min="15875" max="15875" width="7.85546875" style="262" customWidth="1"/>
    <col min="15876" max="15882" width="6.7109375" style="262" customWidth="1"/>
    <col min="15883" max="15883" width="5.42578125" style="262" customWidth="1"/>
    <col min="15884" max="15884" width="2.85546875" style="262" customWidth="1"/>
    <col min="15885" max="15885" width="2.7109375" style="262" customWidth="1"/>
    <col min="15886" max="15886" width="9.140625" style="262" customWidth="1"/>
    <col min="15887" max="15888" width="6.7109375" style="262" customWidth="1"/>
    <col min="15889" max="15889" width="15.140625" style="262" customWidth="1"/>
    <col min="15890" max="15890" width="6.7109375" style="262" customWidth="1"/>
    <col min="15891" max="15893" width="11.7109375" style="262" customWidth="1"/>
    <col min="15894" max="15894" width="8.7109375" style="262" customWidth="1"/>
    <col min="15895" max="15899" width="6.7109375" style="262" customWidth="1"/>
    <col min="15900" max="15900" width="6.5703125" style="262" customWidth="1"/>
    <col min="15901" max="15901" width="2.7109375" style="262" customWidth="1"/>
    <col min="15902" max="15908" width="6.7109375" style="262" customWidth="1"/>
    <col min="15909" max="15920" width="4.7109375" style="262" customWidth="1"/>
    <col min="15921" max="15942" width="2.7109375" style="262" customWidth="1"/>
    <col min="15943" max="16129" width="9.140625" style="262"/>
    <col min="16130" max="16130" width="2.7109375" style="262" customWidth="1"/>
    <col min="16131" max="16131" width="7.85546875" style="262" customWidth="1"/>
    <col min="16132" max="16138" width="6.7109375" style="262" customWidth="1"/>
    <col min="16139" max="16139" width="5.42578125" style="262" customWidth="1"/>
    <col min="16140" max="16140" width="2.85546875" style="262" customWidth="1"/>
    <col min="16141" max="16141" width="2.7109375" style="262" customWidth="1"/>
    <col min="16142" max="16142" width="9.140625" style="262" customWidth="1"/>
    <col min="16143" max="16144" width="6.7109375" style="262" customWidth="1"/>
    <col min="16145" max="16145" width="15.140625" style="262" customWidth="1"/>
    <col min="16146" max="16146" width="6.7109375" style="262" customWidth="1"/>
    <col min="16147" max="16149" width="11.7109375" style="262" customWidth="1"/>
    <col min="16150" max="16150" width="8.7109375" style="262" customWidth="1"/>
    <col min="16151" max="16155" width="6.7109375" style="262" customWidth="1"/>
    <col min="16156" max="16156" width="6.5703125" style="262" customWidth="1"/>
    <col min="16157" max="16157" width="2.7109375" style="262" customWidth="1"/>
    <col min="16158" max="16164" width="6.7109375" style="262" customWidth="1"/>
    <col min="16165" max="16176" width="4.7109375" style="262" customWidth="1"/>
    <col min="16177" max="16198" width="2.7109375" style="262" customWidth="1"/>
    <col min="16199" max="16384" width="9.140625" style="262"/>
  </cols>
  <sheetData>
    <row r="2" spans="3:28" ht="13.5" thickBot="1"/>
    <row r="3" spans="3:28" ht="21.75" customHeight="1">
      <c r="C3" s="555" t="s">
        <v>300</v>
      </c>
      <c r="D3" s="556"/>
      <c r="E3" s="556"/>
      <c r="F3" s="556"/>
      <c r="G3" s="556"/>
      <c r="H3" s="556"/>
      <c r="I3" s="556"/>
      <c r="J3" s="556"/>
      <c r="K3" s="556"/>
      <c r="L3" s="556"/>
      <c r="M3" s="557"/>
      <c r="N3" s="564" t="s">
        <v>301</v>
      </c>
      <c r="O3" s="565"/>
      <c r="P3" s="565"/>
      <c r="Q3" s="565"/>
      <c r="R3" s="565"/>
      <c r="S3" s="565"/>
      <c r="T3" s="565"/>
      <c r="U3" s="566"/>
      <c r="V3" s="567" t="s">
        <v>302</v>
      </c>
      <c r="W3" s="568"/>
      <c r="X3" s="568"/>
      <c r="Y3" s="568"/>
      <c r="Z3" s="568"/>
      <c r="AA3" s="568"/>
      <c r="AB3" s="569"/>
    </row>
    <row r="4" spans="3:28" ht="24.75" customHeight="1">
      <c r="C4" s="558"/>
      <c r="D4" s="559"/>
      <c r="E4" s="559"/>
      <c r="F4" s="559"/>
      <c r="G4" s="559"/>
      <c r="H4" s="559"/>
      <c r="I4" s="559"/>
      <c r="J4" s="559"/>
      <c r="K4" s="559"/>
      <c r="L4" s="559"/>
      <c r="M4" s="560"/>
      <c r="N4" s="316" t="s">
        <v>303</v>
      </c>
      <c r="O4" s="314" t="s">
        <v>304</v>
      </c>
      <c r="P4" s="570" t="s">
        <v>305</v>
      </c>
      <c r="Q4" s="570"/>
      <c r="R4" s="570"/>
      <c r="S4" s="263" t="s">
        <v>306</v>
      </c>
      <c r="T4" s="314" t="s">
        <v>307</v>
      </c>
      <c r="U4" s="264" t="s">
        <v>308</v>
      </c>
      <c r="V4" s="571"/>
      <c r="W4" s="317" t="s">
        <v>309</v>
      </c>
      <c r="X4" s="265" t="s">
        <v>310</v>
      </c>
      <c r="Y4" s="265" t="s">
        <v>311</v>
      </c>
      <c r="Z4" s="265" t="s">
        <v>312</v>
      </c>
      <c r="AA4" s="265" t="s">
        <v>313</v>
      </c>
      <c r="AB4" s="266" t="s">
        <v>314</v>
      </c>
    </row>
    <row r="5" spans="3:28" ht="18.75" customHeight="1" thickBot="1">
      <c r="C5" s="561"/>
      <c r="D5" s="562"/>
      <c r="E5" s="562"/>
      <c r="F5" s="562"/>
      <c r="G5" s="562"/>
      <c r="H5" s="562"/>
      <c r="I5" s="562"/>
      <c r="J5" s="562"/>
      <c r="K5" s="562"/>
      <c r="L5" s="562"/>
      <c r="M5" s="563"/>
      <c r="N5" s="267"/>
      <c r="O5" s="315"/>
      <c r="P5" s="573"/>
      <c r="Q5" s="573"/>
      <c r="R5" s="573"/>
      <c r="S5" s="319"/>
      <c r="T5" s="319"/>
      <c r="U5" s="268"/>
      <c r="V5" s="572"/>
      <c r="W5" s="269" t="s">
        <v>315</v>
      </c>
      <c r="X5" s="270"/>
      <c r="Y5" s="270"/>
      <c r="Z5" s="270"/>
      <c r="AA5" s="270"/>
      <c r="AB5" s="271"/>
    </row>
    <row r="6" spans="3:28" ht="20.100000000000001" customHeight="1">
      <c r="C6" s="574" t="s">
        <v>316</v>
      </c>
      <c r="D6" s="570"/>
      <c r="E6" s="575"/>
      <c r="F6" s="575"/>
      <c r="G6" s="576" t="s">
        <v>317</v>
      </c>
      <c r="H6" s="576"/>
      <c r="I6" s="577"/>
      <c r="J6" s="578"/>
      <c r="K6" s="578"/>
      <c r="L6" s="578"/>
      <c r="M6" s="578"/>
      <c r="N6" s="272"/>
      <c r="O6" s="273"/>
      <c r="P6" s="573"/>
      <c r="Q6" s="573"/>
      <c r="R6" s="573"/>
      <c r="S6" s="319"/>
      <c r="T6" s="319"/>
      <c r="U6" s="268"/>
      <c r="V6" s="590" t="s">
        <v>318</v>
      </c>
      <c r="W6" s="269" t="s">
        <v>319</v>
      </c>
      <c r="X6" s="270"/>
      <c r="Y6" s="270"/>
      <c r="Z6" s="270"/>
      <c r="AA6" s="270"/>
      <c r="AB6" s="271"/>
    </row>
    <row r="7" spans="3:28" ht="21" customHeight="1" thickBot="1">
      <c r="C7" s="592" t="s">
        <v>320</v>
      </c>
      <c r="D7" s="593"/>
      <c r="E7" s="594"/>
      <c r="F7" s="594"/>
      <c r="G7" s="595" t="s">
        <v>321</v>
      </c>
      <c r="H7" s="595"/>
      <c r="I7" s="553"/>
      <c r="J7" s="554"/>
      <c r="K7" s="554"/>
      <c r="L7" s="554"/>
      <c r="M7" s="554"/>
      <c r="N7" s="274"/>
      <c r="O7" s="275"/>
      <c r="P7" s="580"/>
      <c r="Q7" s="580"/>
      <c r="R7" s="580"/>
      <c r="S7" s="276"/>
      <c r="T7" s="276"/>
      <c r="U7" s="277"/>
      <c r="V7" s="591"/>
      <c r="W7" s="278" t="s">
        <v>322</v>
      </c>
      <c r="X7" s="279"/>
      <c r="Y7" s="279"/>
      <c r="Z7" s="279"/>
      <c r="AA7" s="279"/>
      <c r="AB7" s="280"/>
    </row>
    <row r="8" spans="3:28" ht="23.25" customHeight="1">
      <c r="C8" s="281" t="s">
        <v>323</v>
      </c>
      <c r="D8" s="568" t="s">
        <v>324</v>
      </c>
      <c r="E8" s="568"/>
      <c r="F8" s="568"/>
      <c r="G8" s="568"/>
      <c r="H8" s="568"/>
      <c r="I8" s="568"/>
      <c r="J8" s="568"/>
      <c r="K8" s="568"/>
      <c r="L8" s="568"/>
      <c r="M8" s="568"/>
      <c r="N8" s="282" t="s">
        <v>325</v>
      </c>
      <c r="O8" s="568" t="s">
        <v>326</v>
      </c>
      <c r="P8" s="568"/>
      <c r="Q8" s="569"/>
      <c r="R8" s="581" t="s">
        <v>327</v>
      </c>
      <c r="S8" s="568"/>
      <c r="T8" s="568"/>
      <c r="U8" s="568"/>
      <c r="V8" s="568"/>
      <c r="W8" s="568"/>
      <c r="X8" s="568"/>
      <c r="Y8" s="568"/>
      <c r="Z8" s="568"/>
      <c r="AA8" s="568"/>
      <c r="AB8" s="569"/>
    </row>
    <row r="9" spans="3:28" ht="21.95" customHeight="1">
      <c r="C9" s="283">
        <v>1</v>
      </c>
      <c r="D9" s="612" t="s">
        <v>332</v>
      </c>
      <c r="E9" s="613"/>
      <c r="F9" s="613"/>
      <c r="G9" s="613"/>
      <c r="H9" s="613"/>
      <c r="I9" s="613"/>
      <c r="J9" s="613"/>
      <c r="K9" s="613"/>
      <c r="L9" s="613"/>
      <c r="M9" s="614"/>
      <c r="N9" s="319"/>
      <c r="O9" s="585"/>
      <c r="P9" s="585"/>
      <c r="Q9" s="586"/>
      <c r="R9" s="587"/>
      <c r="S9" s="573"/>
      <c r="T9" s="573"/>
      <c r="U9" s="573"/>
      <c r="V9" s="573"/>
      <c r="W9" s="573"/>
      <c r="X9" s="573"/>
      <c r="Y9" s="573"/>
      <c r="Z9" s="573"/>
      <c r="AA9" s="573"/>
      <c r="AB9" s="579"/>
    </row>
    <row r="10" spans="3:28" ht="21.95" customHeight="1">
      <c r="C10" s="283">
        <v>2</v>
      </c>
      <c r="D10" s="612" t="s">
        <v>333</v>
      </c>
      <c r="E10" s="612"/>
      <c r="F10" s="612"/>
      <c r="G10" s="612"/>
      <c r="H10" s="612"/>
      <c r="I10" s="612"/>
      <c r="J10" s="612"/>
      <c r="K10" s="612"/>
      <c r="L10" s="612"/>
      <c r="M10" s="612"/>
      <c r="N10" s="319"/>
      <c r="O10" s="585"/>
      <c r="P10" s="585"/>
      <c r="Q10" s="586"/>
      <c r="R10" s="587"/>
      <c r="S10" s="573"/>
      <c r="T10" s="573"/>
      <c r="U10" s="573"/>
      <c r="V10" s="573"/>
      <c r="W10" s="573"/>
      <c r="X10" s="573"/>
      <c r="Y10" s="573"/>
      <c r="Z10" s="573"/>
      <c r="AA10" s="573"/>
      <c r="AB10" s="579"/>
    </row>
    <row r="11" spans="3:28" ht="21.95" customHeight="1">
      <c r="C11" s="283">
        <v>3</v>
      </c>
      <c r="D11" s="612" t="s">
        <v>334</v>
      </c>
      <c r="E11" s="612"/>
      <c r="F11" s="612"/>
      <c r="G11" s="612"/>
      <c r="H11" s="612"/>
      <c r="I11" s="612"/>
      <c r="J11" s="612"/>
      <c r="K11" s="612"/>
      <c r="L11" s="612"/>
      <c r="M11" s="612"/>
      <c r="N11" s="319"/>
      <c r="O11" s="585"/>
      <c r="P11" s="585"/>
      <c r="Q11" s="586"/>
      <c r="R11" s="587"/>
      <c r="S11" s="573"/>
      <c r="T11" s="573"/>
      <c r="U11" s="573"/>
      <c r="V11" s="573"/>
      <c r="W11" s="573"/>
      <c r="X11" s="573"/>
      <c r="Y11" s="573"/>
      <c r="Z11" s="573"/>
      <c r="AA11" s="573"/>
      <c r="AB11" s="579"/>
    </row>
    <row r="12" spans="3:28" ht="21.95" customHeight="1">
      <c r="C12" s="283">
        <v>4</v>
      </c>
      <c r="D12" s="612" t="s">
        <v>335</v>
      </c>
      <c r="E12" s="612"/>
      <c r="F12" s="612"/>
      <c r="G12" s="612"/>
      <c r="H12" s="612"/>
      <c r="I12" s="612"/>
      <c r="J12" s="612"/>
      <c r="K12" s="612"/>
      <c r="L12" s="612"/>
      <c r="M12" s="612"/>
      <c r="N12" s="319"/>
      <c r="O12" s="573"/>
      <c r="P12" s="573"/>
      <c r="Q12" s="579"/>
      <c r="R12" s="587"/>
      <c r="S12" s="573"/>
      <c r="T12" s="573"/>
      <c r="U12" s="573"/>
      <c r="V12" s="573"/>
      <c r="W12" s="573"/>
      <c r="X12" s="573"/>
      <c r="Y12" s="573"/>
      <c r="Z12" s="573"/>
      <c r="AA12" s="573"/>
      <c r="AB12" s="579"/>
    </row>
    <row r="13" spans="3:28" ht="21.95" customHeight="1">
      <c r="C13" s="283">
        <v>5</v>
      </c>
      <c r="D13" s="612" t="s">
        <v>336</v>
      </c>
      <c r="E13" s="612"/>
      <c r="F13" s="612"/>
      <c r="G13" s="612"/>
      <c r="H13" s="612"/>
      <c r="I13" s="612"/>
      <c r="J13" s="612"/>
      <c r="K13" s="612"/>
      <c r="L13" s="612"/>
      <c r="M13" s="612"/>
      <c r="N13" s="319"/>
      <c r="O13" s="573"/>
      <c r="P13" s="573"/>
      <c r="Q13" s="579"/>
      <c r="R13" s="587"/>
      <c r="S13" s="573"/>
      <c r="T13" s="573"/>
      <c r="U13" s="573"/>
      <c r="V13" s="573"/>
      <c r="W13" s="573"/>
      <c r="X13" s="573"/>
      <c r="Y13" s="573"/>
      <c r="Z13" s="573"/>
      <c r="AA13" s="573"/>
      <c r="AB13" s="579"/>
    </row>
    <row r="14" spans="3:28" ht="21.95" customHeight="1">
      <c r="C14" s="318"/>
      <c r="D14" s="611"/>
      <c r="E14" s="611"/>
      <c r="F14" s="611"/>
      <c r="G14" s="611"/>
      <c r="H14" s="611"/>
      <c r="I14" s="611"/>
      <c r="J14" s="611"/>
      <c r="K14" s="611"/>
      <c r="L14" s="611"/>
      <c r="M14" s="611"/>
      <c r="N14" s="319"/>
      <c r="O14" s="573"/>
      <c r="P14" s="573"/>
      <c r="Q14" s="579"/>
      <c r="R14" s="587"/>
      <c r="S14" s="573"/>
      <c r="T14" s="573"/>
      <c r="U14" s="573"/>
      <c r="V14" s="573"/>
      <c r="W14" s="573"/>
      <c r="X14" s="573"/>
      <c r="Y14" s="573"/>
      <c r="Z14" s="573"/>
      <c r="AA14" s="573"/>
      <c r="AB14" s="579"/>
    </row>
    <row r="15" spans="3:28" ht="21.95" customHeight="1">
      <c r="C15" s="318"/>
      <c r="D15" s="611"/>
      <c r="E15" s="611"/>
      <c r="F15" s="611"/>
      <c r="G15" s="611"/>
      <c r="H15" s="611"/>
      <c r="I15" s="611"/>
      <c r="J15" s="611"/>
      <c r="K15" s="611"/>
      <c r="L15" s="611"/>
      <c r="M15" s="611"/>
      <c r="N15" s="319"/>
      <c r="O15" s="573"/>
      <c r="P15" s="573"/>
      <c r="Q15" s="579"/>
      <c r="R15" s="587"/>
      <c r="S15" s="573"/>
      <c r="T15" s="573"/>
      <c r="U15" s="573"/>
      <c r="V15" s="573"/>
      <c r="W15" s="573"/>
      <c r="X15" s="573"/>
      <c r="Y15" s="573"/>
      <c r="Z15" s="573"/>
      <c r="AA15" s="573"/>
      <c r="AB15" s="579"/>
    </row>
    <row r="16" spans="3:28" ht="21.95" customHeight="1">
      <c r="C16" s="318"/>
      <c r="D16" s="611"/>
      <c r="E16" s="611"/>
      <c r="F16" s="611"/>
      <c r="G16" s="611"/>
      <c r="H16" s="611"/>
      <c r="I16" s="611"/>
      <c r="J16" s="611"/>
      <c r="K16" s="611"/>
      <c r="L16" s="611"/>
      <c r="M16" s="611"/>
      <c r="N16" s="319"/>
      <c r="O16" s="573"/>
      <c r="P16" s="573"/>
      <c r="Q16" s="579"/>
      <c r="R16" s="587"/>
      <c r="S16" s="573"/>
      <c r="T16" s="573"/>
      <c r="U16" s="573"/>
      <c r="V16" s="573"/>
      <c r="W16" s="573"/>
      <c r="X16" s="573"/>
      <c r="Y16" s="573"/>
      <c r="Z16" s="573"/>
      <c r="AA16" s="573"/>
      <c r="AB16" s="579"/>
    </row>
    <row r="17" spans="3:28" ht="21.95" customHeight="1">
      <c r="C17" s="318"/>
      <c r="D17" s="611"/>
      <c r="E17" s="611"/>
      <c r="F17" s="611"/>
      <c r="G17" s="611"/>
      <c r="H17" s="611"/>
      <c r="I17" s="611"/>
      <c r="J17" s="611"/>
      <c r="K17" s="611"/>
      <c r="L17" s="611"/>
      <c r="M17" s="611"/>
      <c r="N17" s="319"/>
      <c r="O17" s="573"/>
      <c r="P17" s="573"/>
      <c r="Q17" s="579"/>
      <c r="R17" s="587"/>
      <c r="S17" s="573"/>
      <c r="T17" s="573"/>
      <c r="U17" s="573"/>
      <c r="V17" s="573"/>
      <c r="W17" s="573"/>
      <c r="X17" s="573"/>
      <c r="Y17" s="573"/>
      <c r="Z17" s="573"/>
      <c r="AA17" s="573"/>
      <c r="AB17" s="579"/>
    </row>
    <row r="18" spans="3:28" ht="21.95" customHeight="1">
      <c r="C18" s="318"/>
      <c r="D18" s="611"/>
      <c r="E18" s="611"/>
      <c r="F18" s="611"/>
      <c r="G18" s="611"/>
      <c r="H18" s="611"/>
      <c r="I18" s="611"/>
      <c r="J18" s="611"/>
      <c r="K18" s="611"/>
      <c r="L18" s="611"/>
      <c r="M18" s="611"/>
      <c r="N18" s="319"/>
      <c r="O18" s="573"/>
      <c r="P18" s="573"/>
      <c r="Q18" s="579"/>
      <c r="R18" s="587"/>
      <c r="S18" s="573"/>
      <c r="T18" s="573"/>
      <c r="U18" s="573"/>
      <c r="V18" s="573"/>
      <c r="W18" s="573"/>
      <c r="X18" s="573"/>
      <c r="Y18" s="573"/>
      <c r="Z18" s="573"/>
      <c r="AA18" s="573"/>
      <c r="AB18" s="579"/>
    </row>
    <row r="19" spans="3:28" ht="21.95" customHeight="1">
      <c r="C19" s="318"/>
      <c r="D19" s="611"/>
      <c r="E19" s="611"/>
      <c r="F19" s="611"/>
      <c r="G19" s="611"/>
      <c r="H19" s="611"/>
      <c r="I19" s="611"/>
      <c r="J19" s="611"/>
      <c r="K19" s="611"/>
      <c r="L19" s="611"/>
      <c r="M19" s="611"/>
      <c r="N19" s="319"/>
      <c r="O19" s="573"/>
      <c r="P19" s="573"/>
      <c r="Q19" s="579"/>
      <c r="R19" s="587"/>
      <c r="S19" s="573"/>
      <c r="T19" s="573"/>
      <c r="U19" s="573"/>
      <c r="V19" s="573"/>
      <c r="W19" s="573"/>
      <c r="X19" s="573"/>
      <c r="Y19" s="573"/>
      <c r="Z19" s="573"/>
      <c r="AA19" s="573"/>
      <c r="AB19" s="579"/>
    </row>
    <row r="20" spans="3:28" ht="21.95" customHeight="1">
      <c r="C20" s="318"/>
      <c r="D20" s="573"/>
      <c r="E20" s="573"/>
      <c r="F20" s="573"/>
      <c r="G20" s="573"/>
      <c r="H20" s="573"/>
      <c r="I20" s="573"/>
      <c r="J20" s="573"/>
      <c r="K20" s="573"/>
      <c r="L20" s="573"/>
      <c r="M20" s="573"/>
      <c r="N20" s="319"/>
      <c r="O20" s="573"/>
      <c r="P20" s="573"/>
      <c r="Q20" s="579"/>
      <c r="R20" s="587"/>
      <c r="S20" s="573"/>
      <c r="T20" s="573"/>
      <c r="U20" s="573"/>
      <c r="V20" s="573"/>
      <c r="W20" s="573"/>
      <c r="X20" s="573"/>
      <c r="Y20" s="573"/>
      <c r="Z20" s="573"/>
      <c r="AA20" s="573"/>
      <c r="AB20" s="579"/>
    </row>
    <row r="21" spans="3:28" ht="21.95" customHeight="1">
      <c r="C21" s="318"/>
      <c r="D21" s="573"/>
      <c r="E21" s="573"/>
      <c r="F21" s="573"/>
      <c r="G21" s="573"/>
      <c r="H21" s="573"/>
      <c r="I21" s="573"/>
      <c r="J21" s="573"/>
      <c r="K21" s="573"/>
      <c r="L21" s="573"/>
      <c r="M21" s="573"/>
      <c r="N21" s="319"/>
      <c r="O21" s="573"/>
      <c r="P21" s="573"/>
      <c r="Q21" s="579"/>
      <c r="R21" s="587"/>
      <c r="S21" s="573"/>
      <c r="T21" s="573"/>
      <c r="U21" s="573"/>
      <c r="V21" s="573"/>
      <c r="W21" s="573"/>
      <c r="X21" s="573"/>
      <c r="Y21" s="573"/>
      <c r="Z21" s="573"/>
      <c r="AA21" s="573"/>
      <c r="AB21" s="579"/>
    </row>
    <row r="22" spans="3:28" ht="21.95" customHeight="1">
      <c r="C22" s="318"/>
      <c r="D22" s="573"/>
      <c r="E22" s="573"/>
      <c r="F22" s="573"/>
      <c r="G22" s="573"/>
      <c r="H22" s="573"/>
      <c r="I22" s="573"/>
      <c r="J22" s="573"/>
      <c r="K22" s="573"/>
      <c r="L22" s="573"/>
      <c r="M22" s="573"/>
      <c r="N22" s="319"/>
      <c r="O22" s="573"/>
      <c r="P22" s="573"/>
      <c r="Q22" s="579"/>
      <c r="R22" s="587"/>
      <c r="S22" s="573"/>
      <c r="T22" s="573"/>
      <c r="U22" s="573"/>
      <c r="V22" s="573"/>
      <c r="W22" s="573"/>
      <c r="X22" s="573"/>
      <c r="Y22" s="573"/>
      <c r="Z22" s="573"/>
      <c r="AA22" s="573"/>
      <c r="AB22" s="579"/>
    </row>
    <row r="23" spans="3:28" ht="21.95" customHeight="1">
      <c r="C23" s="318"/>
      <c r="D23" s="573"/>
      <c r="E23" s="573"/>
      <c r="F23" s="573"/>
      <c r="G23" s="573"/>
      <c r="H23" s="573"/>
      <c r="I23" s="573"/>
      <c r="J23" s="573"/>
      <c r="K23" s="573"/>
      <c r="L23" s="573"/>
      <c r="M23" s="573"/>
      <c r="N23" s="319"/>
      <c r="O23" s="573"/>
      <c r="P23" s="573"/>
      <c r="Q23" s="579"/>
      <c r="R23" s="587"/>
      <c r="S23" s="573"/>
      <c r="T23" s="573"/>
      <c r="U23" s="573"/>
      <c r="V23" s="573"/>
      <c r="W23" s="573"/>
      <c r="X23" s="573"/>
      <c r="Y23" s="573"/>
      <c r="Z23" s="573"/>
      <c r="AA23" s="573"/>
      <c r="AB23" s="579"/>
    </row>
    <row r="24" spans="3:28" ht="21.95" customHeight="1">
      <c r="C24" s="318"/>
      <c r="D24" s="573"/>
      <c r="E24" s="573"/>
      <c r="F24" s="573"/>
      <c r="G24" s="573"/>
      <c r="H24" s="573"/>
      <c r="I24" s="573"/>
      <c r="J24" s="573"/>
      <c r="K24" s="573"/>
      <c r="L24" s="573"/>
      <c r="M24" s="573"/>
      <c r="N24" s="319"/>
      <c r="O24" s="573"/>
      <c r="P24" s="573"/>
      <c r="Q24" s="579"/>
      <c r="R24" s="587"/>
      <c r="S24" s="573"/>
      <c r="T24" s="573"/>
      <c r="U24" s="573"/>
      <c r="V24" s="573"/>
      <c r="W24" s="573"/>
      <c r="X24" s="573"/>
      <c r="Y24" s="573"/>
      <c r="Z24" s="573"/>
      <c r="AA24" s="573"/>
      <c r="AB24" s="579"/>
    </row>
    <row r="25" spans="3:28" ht="21.95" customHeight="1">
      <c r="C25" s="318"/>
      <c r="D25" s="573"/>
      <c r="E25" s="573"/>
      <c r="F25" s="573"/>
      <c r="G25" s="573"/>
      <c r="H25" s="573"/>
      <c r="I25" s="573"/>
      <c r="J25" s="573"/>
      <c r="K25" s="573"/>
      <c r="L25" s="573"/>
      <c r="M25" s="573"/>
      <c r="N25" s="319"/>
      <c r="O25" s="573"/>
      <c r="P25" s="573"/>
      <c r="Q25" s="579"/>
      <c r="R25" s="587"/>
      <c r="S25" s="573"/>
      <c r="T25" s="573"/>
      <c r="U25" s="573"/>
      <c r="V25" s="573"/>
      <c r="W25" s="573"/>
      <c r="X25" s="573"/>
      <c r="Y25" s="573"/>
      <c r="Z25" s="573"/>
      <c r="AA25" s="573"/>
      <c r="AB25" s="579"/>
    </row>
    <row r="26" spans="3:28" ht="21.95" customHeight="1">
      <c r="C26" s="318"/>
      <c r="D26" s="573"/>
      <c r="E26" s="573"/>
      <c r="F26" s="573"/>
      <c r="G26" s="573"/>
      <c r="H26" s="573"/>
      <c r="I26" s="573"/>
      <c r="J26" s="573"/>
      <c r="K26" s="573"/>
      <c r="L26" s="573"/>
      <c r="M26" s="573"/>
      <c r="N26" s="319"/>
      <c r="O26" s="573"/>
      <c r="P26" s="573"/>
      <c r="Q26" s="579"/>
      <c r="R26" s="587"/>
      <c r="S26" s="573"/>
      <c r="T26" s="573"/>
      <c r="U26" s="573"/>
      <c r="V26" s="573"/>
      <c r="W26" s="573"/>
      <c r="X26" s="573"/>
      <c r="Y26" s="573"/>
      <c r="Z26" s="573"/>
      <c r="AA26" s="573"/>
      <c r="AB26" s="579"/>
    </row>
    <row r="27" spans="3:28" ht="21.95" customHeight="1" thickBot="1">
      <c r="C27" s="284"/>
      <c r="D27" s="617"/>
      <c r="E27" s="617"/>
      <c r="F27" s="617"/>
      <c r="G27" s="617"/>
      <c r="H27" s="617"/>
      <c r="I27" s="617"/>
      <c r="J27" s="617"/>
      <c r="K27" s="617"/>
      <c r="L27" s="617"/>
      <c r="M27" s="617"/>
      <c r="N27" s="285"/>
      <c r="O27" s="617"/>
      <c r="P27" s="617"/>
      <c r="Q27" s="618"/>
      <c r="R27" s="587"/>
      <c r="S27" s="573"/>
      <c r="T27" s="573"/>
      <c r="U27" s="573"/>
      <c r="V27" s="573"/>
      <c r="W27" s="573"/>
      <c r="X27" s="573"/>
      <c r="Y27" s="573"/>
      <c r="Z27" s="573"/>
      <c r="AA27" s="573"/>
      <c r="AB27" s="579"/>
    </row>
    <row r="28" spans="3:28" ht="21.95" customHeight="1" thickBot="1">
      <c r="C28" s="619" t="s">
        <v>337</v>
      </c>
      <c r="D28" s="620"/>
      <c r="E28" s="620"/>
      <c r="F28" s="620"/>
      <c r="G28" s="620"/>
      <c r="H28" s="620"/>
      <c r="I28" s="620"/>
      <c r="J28" s="620"/>
      <c r="K28" s="620"/>
      <c r="L28" s="620"/>
      <c r="M28" s="620"/>
      <c r="N28" s="620"/>
      <c r="O28" s="620"/>
      <c r="P28" s="620"/>
      <c r="Q28" s="621"/>
      <c r="R28" s="587"/>
      <c r="S28" s="573"/>
      <c r="T28" s="573"/>
      <c r="U28" s="573"/>
      <c r="V28" s="573"/>
      <c r="W28" s="573"/>
      <c r="X28" s="573"/>
      <c r="Y28" s="573"/>
      <c r="Z28" s="573"/>
      <c r="AA28" s="573"/>
      <c r="AB28" s="579"/>
    </row>
    <row r="29" spans="3:28" ht="21.95" customHeight="1">
      <c r="C29" s="286"/>
      <c r="D29" s="622"/>
      <c r="E29" s="622"/>
      <c r="F29" s="622"/>
      <c r="G29" s="622"/>
      <c r="H29" s="622"/>
      <c r="I29" s="622"/>
      <c r="J29" s="622"/>
      <c r="K29" s="622"/>
      <c r="L29" s="622"/>
      <c r="M29" s="622"/>
      <c r="N29" s="287"/>
      <c r="O29" s="622"/>
      <c r="P29" s="622"/>
      <c r="Q29" s="623"/>
      <c r="R29" s="587"/>
      <c r="S29" s="573"/>
      <c r="T29" s="573"/>
      <c r="U29" s="573"/>
      <c r="V29" s="573"/>
      <c r="W29" s="573"/>
      <c r="X29" s="573"/>
      <c r="Y29" s="573"/>
      <c r="Z29" s="573"/>
      <c r="AA29" s="573"/>
      <c r="AB29" s="579"/>
    </row>
    <row r="30" spans="3:28" ht="21.95" customHeight="1">
      <c r="C30" s="288"/>
      <c r="D30" s="615"/>
      <c r="E30" s="615"/>
      <c r="F30" s="615"/>
      <c r="G30" s="615"/>
      <c r="H30" s="615"/>
      <c r="I30" s="615"/>
      <c r="J30" s="615"/>
      <c r="K30" s="615"/>
      <c r="L30" s="615"/>
      <c r="M30" s="615"/>
      <c r="N30" s="289"/>
      <c r="O30" s="615"/>
      <c r="P30" s="615"/>
      <c r="Q30" s="616"/>
      <c r="R30" s="587"/>
      <c r="S30" s="573"/>
      <c r="T30" s="573"/>
      <c r="U30" s="573"/>
      <c r="V30" s="573"/>
      <c r="W30" s="573"/>
      <c r="X30" s="573"/>
      <c r="Y30" s="573"/>
      <c r="Z30" s="573"/>
      <c r="AA30" s="573"/>
      <c r="AB30" s="579"/>
    </row>
    <row r="31" spans="3:28" ht="21.95" customHeight="1">
      <c r="C31" s="288"/>
      <c r="D31" s="615"/>
      <c r="E31" s="615"/>
      <c r="F31" s="615"/>
      <c r="G31" s="615"/>
      <c r="H31" s="615"/>
      <c r="I31" s="615"/>
      <c r="J31" s="615"/>
      <c r="K31" s="615"/>
      <c r="L31" s="615"/>
      <c r="M31" s="615"/>
      <c r="N31" s="289"/>
      <c r="O31" s="615"/>
      <c r="P31" s="615"/>
      <c r="Q31" s="616"/>
      <c r="R31" s="587"/>
      <c r="S31" s="573"/>
      <c r="T31" s="573"/>
      <c r="U31" s="573"/>
      <c r="V31" s="573"/>
      <c r="W31" s="573"/>
      <c r="X31" s="573"/>
      <c r="Y31" s="573"/>
      <c r="Z31" s="573"/>
      <c r="AA31" s="573"/>
      <c r="AB31" s="579"/>
    </row>
    <row r="32" spans="3:28" ht="21.95" customHeight="1" thickBot="1">
      <c r="C32" s="288"/>
      <c r="D32" s="615"/>
      <c r="E32" s="615"/>
      <c r="F32" s="615"/>
      <c r="G32" s="615"/>
      <c r="H32" s="615"/>
      <c r="I32" s="615"/>
      <c r="J32" s="615"/>
      <c r="K32" s="615"/>
      <c r="L32" s="615"/>
      <c r="M32" s="615"/>
      <c r="N32" s="289"/>
      <c r="O32" s="615"/>
      <c r="P32" s="615"/>
      <c r="Q32" s="616"/>
      <c r="R32" s="588"/>
      <c r="S32" s="580"/>
      <c r="T32" s="580"/>
      <c r="U32" s="580"/>
      <c r="V32" s="580"/>
      <c r="W32" s="580"/>
      <c r="X32" s="580"/>
      <c r="Y32" s="580"/>
      <c r="Z32" s="580"/>
      <c r="AA32" s="580"/>
      <c r="AB32" s="589"/>
    </row>
    <row r="33" spans="3:28" ht="21.95" customHeight="1">
      <c r="C33" s="288"/>
      <c r="D33" s="615"/>
      <c r="E33" s="615"/>
      <c r="F33" s="615"/>
      <c r="G33" s="615"/>
      <c r="H33" s="615"/>
      <c r="I33" s="615"/>
      <c r="J33" s="615"/>
      <c r="K33" s="615"/>
      <c r="L33" s="615"/>
      <c r="M33" s="615"/>
      <c r="N33" s="289"/>
      <c r="O33" s="615"/>
      <c r="P33" s="615"/>
      <c r="Q33" s="615"/>
      <c r="R33" s="597"/>
      <c r="S33" s="598"/>
      <c r="T33" s="598"/>
      <c r="U33" s="598"/>
      <c r="V33" s="568" t="s">
        <v>328</v>
      </c>
      <c r="W33" s="568"/>
      <c r="X33" s="568"/>
      <c r="Y33" s="568"/>
      <c r="Z33" s="568"/>
      <c r="AA33" s="568"/>
      <c r="AB33" s="569"/>
    </row>
    <row r="34" spans="3:28" ht="21.95" customHeight="1">
      <c r="C34" s="288"/>
      <c r="D34" s="615"/>
      <c r="E34" s="615"/>
      <c r="F34" s="615"/>
      <c r="G34" s="615"/>
      <c r="H34" s="615"/>
      <c r="I34" s="615"/>
      <c r="J34" s="615"/>
      <c r="K34" s="615"/>
      <c r="L34" s="615"/>
      <c r="M34" s="615"/>
      <c r="N34" s="289"/>
      <c r="O34" s="615"/>
      <c r="P34" s="615"/>
      <c r="Q34" s="615"/>
      <c r="R34" s="599"/>
      <c r="S34" s="600"/>
      <c r="T34" s="600"/>
      <c r="U34" s="600"/>
      <c r="V34" s="601" t="s">
        <v>329</v>
      </c>
      <c r="W34" s="583"/>
      <c r="X34" s="583"/>
      <c r="Y34" s="583"/>
      <c r="Z34" s="583"/>
      <c r="AA34" s="583"/>
      <c r="AB34" s="602"/>
    </row>
    <row r="35" spans="3:28" ht="21.95" customHeight="1">
      <c r="C35" s="288"/>
      <c r="D35" s="615"/>
      <c r="E35" s="615"/>
      <c r="F35" s="615"/>
      <c r="G35" s="615"/>
      <c r="H35" s="615"/>
      <c r="I35" s="615"/>
      <c r="J35" s="615"/>
      <c r="K35" s="615"/>
      <c r="L35" s="615"/>
      <c r="M35" s="615"/>
      <c r="N35" s="289"/>
      <c r="O35" s="615"/>
      <c r="P35" s="615"/>
      <c r="Q35" s="615"/>
      <c r="R35" s="599"/>
      <c r="S35" s="600"/>
      <c r="T35" s="600"/>
      <c r="U35" s="600"/>
      <c r="V35" s="601" t="s">
        <v>330</v>
      </c>
      <c r="W35" s="583"/>
      <c r="X35" s="583"/>
      <c r="Y35" s="583"/>
      <c r="Z35" s="583"/>
      <c r="AA35" s="583"/>
      <c r="AB35" s="602"/>
    </row>
    <row r="36" spans="3:28" ht="21.95" customHeight="1">
      <c r="C36" s="288"/>
      <c r="D36" s="615"/>
      <c r="E36" s="615"/>
      <c r="F36" s="615"/>
      <c r="G36" s="615"/>
      <c r="H36" s="615"/>
      <c r="I36" s="615"/>
      <c r="J36" s="615"/>
      <c r="K36" s="615"/>
      <c r="L36" s="615"/>
      <c r="M36" s="615"/>
      <c r="N36" s="289"/>
      <c r="O36" s="615"/>
      <c r="P36" s="615"/>
      <c r="Q36" s="615"/>
      <c r="R36" s="599"/>
      <c r="S36" s="600"/>
      <c r="T36" s="600"/>
      <c r="U36" s="600"/>
      <c r="V36" s="573"/>
      <c r="W36" s="573"/>
      <c r="X36" s="573"/>
      <c r="Y36" s="573"/>
      <c r="Z36" s="573"/>
      <c r="AA36" s="573"/>
      <c r="AB36" s="579"/>
    </row>
    <row r="37" spans="3:28" ht="21.95" customHeight="1">
      <c r="C37" s="288"/>
      <c r="D37" s="615"/>
      <c r="E37" s="615"/>
      <c r="F37" s="615"/>
      <c r="G37" s="615"/>
      <c r="H37" s="615"/>
      <c r="I37" s="615"/>
      <c r="J37" s="615"/>
      <c r="K37" s="615"/>
      <c r="L37" s="615"/>
      <c r="M37" s="615"/>
      <c r="N37" s="289"/>
      <c r="O37" s="615"/>
      <c r="P37" s="615"/>
      <c r="Q37" s="615"/>
      <c r="R37" s="599"/>
      <c r="S37" s="600"/>
      <c r="T37" s="600"/>
      <c r="U37" s="600"/>
      <c r="V37" s="573"/>
      <c r="W37" s="573"/>
      <c r="X37" s="573"/>
      <c r="Y37" s="573"/>
      <c r="Z37" s="573"/>
      <c r="AA37" s="573"/>
      <c r="AB37" s="579"/>
    </row>
    <row r="38" spans="3:28" ht="21.95" customHeight="1">
      <c r="C38" s="288"/>
      <c r="D38" s="615"/>
      <c r="E38" s="615"/>
      <c r="F38" s="615"/>
      <c r="G38" s="615"/>
      <c r="H38" s="615"/>
      <c r="I38" s="615"/>
      <c r="J38" s="615"/>
      <c r="K38" s="615"/>
      <c r="L38" s="615"/>
      <c r="M38" s="615"/>
      <c r="N38" s="289"/>
      <c r="O38" s="615"/>
      <c r="P38" s="615"/>
      <c r="Q38" s="615"/>
      <c r="R38" s="599"/>
      <c r="S38" s="600"/>
      <c r="T38" s="600"/>
      <c r="U38" s="600"/>
      <c r="V38" s="573"/>
      <c r="W38" s="573"/>
      <c r="X38" s="573"/>
      <c r="Y38" s="573"/>
      <c r="Z38" s="573"/>
      <c r="AA38" s="573"/>
      <c r="AB38" s="579"/>
    </row>
    <row r="39" spans="3:28" ht="21.95" customHeight="1">
      <c r="C39" s="288"/>
      <c r="D39" s="615"/>
      <c r="E39" s="615"/>
      <c r="F39" s="615"/>
      <c r="G39" s="615"/>
      <c r="H39" s="615"/>
      <c r="I39" s="615"/>
      <c r="J39" s="615"/>
      <c r="K39" s="615"/>
      <c r="L39" s="615"/>
      <c r="M39" s="615"/>
      <c r="N39" s="289"/>
      <c r="O39" s="615"/>
      <c r="P39" s="615"/>
      <c r="Q39" s="615"/>
      <c r="R39" s="599"/>
      <c r="S39" s="600"/>
      <c r="T39" s="600"/>
      <c r="U39" s="600"/>
      <c r="V39" s="573"/>
      <c r="W39" s="573"/>
      <c r="X39" s="573"/>
      <c r="Y39" s="573"/>
      <c r="Z39" s="573"/>
      <c r="AA39" s="573"/>
      <c r="AB39" s="579"/>
    </row>
    <row r="40" spans="3:28" ht="21.95" customHeight="1">
      <c r="C40" s="288"/>
      <c r="D40" s="615"/>
      <c r="E40" s="615"/>
      <c r="F40" s="615"/>
      <c r="G40" s="615"/>
      <c r="H40" s="615"/>
      <c r="I40" s="615"/>
      <c r="J40" s="615"/>
      <c r="K40" s="615"/>
      <c r="L40" s="615"/>
      <c r="M40" s="615"/>
      <c r="N40" s="289"/>
      <c r="O40" s="615"/>
      <c r="P40" s="615"/>
      <c r="Q40" s="615"/>
      <c r="R40" s="603" t="s">
        <v>331</v>
      </c>
      <c r="S40" s="604"/>
      <c r="T40" s="604"/>
      <c r="U40" s="604"/>
      <c r="V40" s="604"/>
      <c r="W40" s="604"/>
      <c r="X40" s="604"/>
      <c r="Y40" s="604"/>
      <c r="Z40" s="604"/>
      <c r="AA40" s="604"/>
      <c r="AB40" s="605"/>
    </row>
    <row r="41" spans="3:28" ht="21.95" customHeight="1" thickBot="1">
      <c r="C41" s="290"/>
      <c r="D41" s="624"/>
      <c r="E41" s="624"/>
      <c r="F41" s="624"/>
      <c r="G41" s="624"/>
      <c r="H41" s="624"/>
      <c r="I41" s="624"/>
      <c r="J41" s="624"/>
      <c r="K41" s="624"/>
      <c r="L41" s="624"/>
      <c r="M41" s="624"/>
      <c r="N41" s="291"/>
      <c r="O41" s="624"/>
      <c r="P41" s="624"/>
      <c r="Q41" s="625"/>
      <c r="R41" s="606"/>
      <c r="S41" s="607"/>
      <c r="T41" s="607"/>
      <c r="U41" s="607"/>
      <c r="V41" s="607"/>
      <c r="W41" s="607"/>
      <c r="X41" s="607"/>
      <c r="Y41" s="607"/>
      <c r="Z41" s="607"/>
      <c r="AA41" s="607"/>
      <c r="AB41" s="608"/>
    </row>
  </sheetData>
  <mergeCells count="95">
    <mergeCell ref="D39:M39"/>
    <mergeCell ref="O39:Q39"/>
    <mergeCell ref="V39:AB39"/>
    <mergeCell ref="D40:M40"/>
    <mergeCell ref="O40:Q40"/>
    <mergeCell ref="R40:AB41"/>
    <mergeCell ref="D41:M41"/>
    <mergeCell ref="O41:Q41"/>
    <mergeCell ref="V36:AB36"/>
    <mergeCell ref="D37:M37"/>
    <mergeCell ref="O37:Q37"/>
    <mergeCell ref="V37:AB37"/>
    <mergeCell ref="D38:M38"/>
    <mergeCell ref="O38:Q38"/>
    <mergeCell ref="V38:AB38"/>
    <mergeCell ref="R33:U39"/>
    <mergeCell ref="V33:AB33"/>
    <mergeCell ref="D34:M34"/>
    <mergeCell ref="O34:Q34"/>
    <mergeCell ref="V34:AB34"/>
    <mergeCell ref="D35:M35"/>
    <mergeCell ref="O35:Q35"/>
    <mergeCell ref="V35:AB35"/>
    <mergeCell ref="D36:M36"/>
    <mergeCell ref="O36:Q36"/>
    <mergeCell ref="D31:M31"/>
    <mergeCell ref="O31:Q31"/>
    <mergeCell ref="D32:M32"/>
    <mergeCell ref="O32:Q32"/>
    <mergeCell ref="D33:M33"/>
    <mergeCell ref="O33:Q33"/>
    <mergeCell ref="D30:M30"/>
    <mergeCell ref="O30:Q30"/>
    <mergeCell ref="D24:M24"/>
    <mergeCell ref="O24:Q24"/>
    <mergeCell ref="D25:M25"/>
    <mergeCell ref="O25:Q25"/>
    <mergeCell ref="D26:M26"/>
    <mergeCell ref="O26:Q26"/>
    <mergeCell ref="D27:M27"/>
    <mergeCell ref="O27:Q27"/>
    <mergeCell ref="C28:Q28"/>
    <mergeCell ref="D29:M29"/>
    <mergeCell ref="O29:Q29"/>
    <mergeCell ref="D21:M21"/>
    <mergeCell ref="O21:Q21"/>
    <mergeCell ref="D22:M22"/>
    <mergeCell ref="O22:Q22"/>
    <mergeCell ref="D23:M23"/>
    <mergeCell ref="O23:Q23"/>
    <mergeCell ref="D18:M18"/>
    <mergeCell ref="O18:Q18"/>
    <mergeCell ref="D19:M19"/>
    <mergeCell ref="O19:Q19"/>
    <mergeCell ref="D20:M20"/>
    <mergeCell ref="O20:Q20"/>
    <mergeCell ref="D15:M15"/>
    <mergeCell ref="O15:Q15"/>
    <mergeCell ref="D16:M16"/>
    <mergeCell ref="O16:Q16"/>
    <mergeCell ref="D17:M17"/>
    <mergeCell ref="O17:Q17"/>
    <mergeCell ref="O11:Q11"/>
    <mergeCell ref="D12:M12"/>
    <mergeCell ref="O12:Q12"/>
    <mergeCell ref="D13:M13"/>
    <mergeCell ref="O13:Q13"/>
    <mergeCell ref="D14:M14"/>
    <mergeCell ref="O14:Q14"/>
    <mergeCell ref="P7:R7"/>
    <mergeCell ref="D8:M8"/>
    <mergeCell ref="O8:Q8"/>
    <mergeCell ref="R8:AB8"/>
    <mergeCell ref="D9:M9"/>
    <mergeCell ref="O9:Q9"/>
    <mergeCell ref="R9:AB32"/>
    <mergeCell ref="D10:M10"/>
    <mergeCell ref="O10:Q10"/>
    <mergeCell ref="D11:M11"/>
    <mergeCell ref="V6:V7"/>
    <mergeCell ref="C7:D7"/>
    <mergeCell ref="E7:F7"/>
    <mergeCell ref="G7:H7"/>
    <mergeCell ref="I7:M7"/>
    <mergeCell ref="C3:M5"/>
    <mergeCell ref="N3:U3"/>
    <mergeCell ref="V3:AB3"/>
    <mergeCell ref="P4:R4"/>
    <mergeCell ref="V4:V5"/>
    <mergeCell ref="P5:R5"/>
    <mergeCell ref="C6:D6"/>
    <mergeCell ref="E6:F6"/>
    <mergeCell ref="G6:H6"/>
    <mergeCell ref="I6:M6"/>
    <mergeCell ref="P6:R6"/>
  </mergeCells>
  <pageMargins left="0" right="0" top="0.25" bottom="0.25" header="0.3" footer="0.3"/>
  <pageSetup scale="65"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51E2E8-6D73-4870-ACDA-0AC3816E3345}">
  <dimension ref="A1:E3"/>
  <sheetViews>
    <sheetView tabSelected="1" zoomScale="160" zoomScaleNormal="160" workbookViewId="0">
      <selection activeCell="C9" sqref="C9"/>
    </sheetView>
  </sheetViews>
  <sheetFormatPr defaultRowHeight="15"/>
  <cols>
    <col min="2" max="2" width="14.5703125" customWidth="1"/>
    <col min="3" max="3" width="40" customWidth="1"/>
    <col min="4" max="4" width="13.85546875" customWidth="1"/>
    <col min="5" max="5" width="25.85546875" customWidth="1"/>
  </cols>
  <sheetData>
    <row r="1" spans="1:5" ht="29.1" customHeight="1">
      <c r="A1" s="380" t="s">
        <v>621</v>
      </c>
      <c r="B1" s="380" t="s">
        <v>622</v>
      </c>
      <c r="C1" s="380" t="s">
        <v>623</v>
      </c>
      <c r="D1" s="380" t="s">
        <v>624</v>
      </c>
      <c r="E1" s="380" t="s">
        <v>625</v>
      </c>
    </row>
    <row r="2" spans="1:5">
      <c r="A2" s="381" t="s">
        <v>626</v>
      </c>
      <c r="B2" s="382"/>
      <c r="C2" s="62"/>
      <c r="D2" s="62"/>
      <c r="E2" s="62"/>
    </row>
    <row r="3" spans="1:5">
      <c r="A3" s="62"/>
      <c r="B3" s="62"/>
      <c r="C3" s="62"/>
      <c r="D3" s="62"/>
      <c r="E3" s="62"/>
    </row>
  </sheetData>
  <pageMargins left="0.7" right="0.7" top="0.75" bottom="0.75" header="0.3" footer="0.3"/>
  <pageSetup scale="87" orientation="portrait" r:id="rId1"/>
  <headerFooter>
    <oddFooter>&amp;C© BAE Systems</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CB9B69-F512-46EB-BAE0-68B7A92489A0}">
  <dimension ref="C1:R40"/>
  <sheetViews>
    <sheetView zoomScale="95" zoomScaleNormal="95" workbookViewId="0">
      <selection activeCell="T30" sqref="T30"/>
    </sheetView>
  </sheetViews>
  <sheetFormatPr defaultRowHeight="15"/>
  <cols>
    <col min="2" max="2" width="1.140625" customWidth="1"/>
    <col min="7" max="7" width="7.85546875" customWidth="1"/>
    <col min="8" max="8" width="7.28515625" customWidth="1"/>
    <col min="9" max="9" width="7.85546875" customWidth="1"/>
    <col min="10" max="11" width="7.5703125" customWidth="1"/>
    <col min="15" max="15" width="7.85546875" customWidth="1"/>
  </cols>
  <sheetData>
    <row r="1" spans="3:18" ht="15.75" thickBot="1"/>
    <row r="2" spans="3:18">
      <c r="C2" s="626" t="s">
        <v>338</v>
      </c>
      <c r="D2" s="627"/>
      <c r="E2" s="627"/>
      <c r="F2" s="627"/>
      <c r="G2" s="627"/>
      <c r="H2" s="627"/>
      <c r="I2" s="627"/>
      <c r="J2" s="627"/>
      <c r="K2" s="627"/>
      <c r="L2" s="627"/>
      <c r="M2" s="627"/>
      <c r="N2" s="627"/>
      <c r="O2" s="627"/>
      <c r="P2" s="627"/>
      <c r="Q2" s="627"/>
      <c r="R2" s="628"/>
    </row>
    <row r="3" spans="3:18">
      <c r="C3" s="629"/>
      <c r="D3" s="408"/>
      <c r="E3" s="408"/>
      <c r="F3" s="408"/>
      <c r="G3" s="408"/>
      <c r="H3" s="408"/>
      <c r="I3" s="408"/>
      <c r="J3" s="408"/>
      <c r="K3" s="408"/>
      <c r="L3" s="408"/>
      <c r="M3" s="408"/>
      <c r="N3" s="408"/>
      <c r="O3" s="408"/>
      <c r="P3" s="408"/>
      <c r="Q3" s="408"/>
      <c r="R3" s="630"/>
    </row>
    <row r="4" spans="3:18" ht="16.5" customHeight="1">
      <c r="C4" s="631" t="s">
        <v>339</v>
      </c>
      <c r="D4" s="632"/>
      <c r="E4" s="632"/>
      <c r="F4" s="632"/>
      <c r="G4" s="632"/>
      <c r="H4" s="632"/>
      <c r="I4" s="633" t="s">
        <v>340</v>
      </c>
      <c r="J4" s="633"/>
      <c r="K4" s="633"/>
      <c r="L4" s="633" t="s">
        <v>341</v>
      </c>
      <c r="M4" s="633"/>
      <c r="N4" s="633"/>
      <c r="O4" s="633" t="s">
        <v>342</v>
      </c>
      <c r="P4" s="633"/>
      <c r="Q4" s="633" t="s">
        <v>343</v>
      </c>
      <c r="R4" s="634"/>
    </row>
    <row r="5" spans="3:18">
      <c r="C5" s="631"/>
      <c r="D5" s="632"/>
      <c r="E5" s="632"/>
      <c r="F5" s="632"/>
      <c r="G5" s="632"/>
      <c r="H5" s="632"/>
      <c r="I5" s="633"/>
      <c r="J5" s="633"/>
      <c r="K5" s="633"/>
      <c r="L5" s="633"/>
      <c r="M5" s="633"/>
      <c r="N5" s="633"/>
      <c r="O5" s="633"/>
      <c r="P5" s="633"/>
      <c r="Q5" s="633"/>
      <c r="R5" s="634"/>
    </row>
    <row r="6" spans="3:18" ht="20.45" customHeight="1">
      <c r="C6" s="639" t="s">
        <v>344</v>
      </c>
      <c r="D6" s="640"/>
      <c r="E6" s="640"/>
      <c r="F6" s="640"/>
      <c r="G6" s="640" t="s">
        <v>345</v>
      </c>
      <c r="H6" s="640"/>
      <c r="I6" s="640" t="s">
        <v>346</v>
      </c>
      <c r="J6" s="640"/>
      <c r="K6" s="640"/>
      <c r="L6" s="640" t="s">
        <v>347</v>
      </c>
      <c r="M6" s="640"/>
      <c r="N6" s="640"/>
      <c r="O6" s="640"/>
      <c r="P6" s="640" t="s">
        <v>348</v>
      </c>
      <c r="Q6" s="640"/>
      <c r="R6" s="641"/>
    </row>
    <row r="7" spans="3:18">
      <c r="C7" s="635" t="s">
        <v>349</v>
      </c>
      <c r="D7" s="636"/>
      <c r="E7" s="636"/>
      <c r="F7" s="636"/>
      <c r="G7" s="636"/>
      <c r="H7" s="637" t="s">
        <v>350</v>
      </c>
      <c r="I7" s="636" t="s">
        <v>351</v>
      </c>
      <c r="J7" s="636"/>
      <c r="K7" s="636"/>
      <c r="L7" s="636" t="s">
        <v>352</v>
      </c>
      <c r="M7" s="636"/>
      <c r="N7" s="636"/>
      <c r="O7" s="636"/>
      <c r="P7" s="636" t="s">
        <v>353</v>
      </c>
      <c r="Q7" s="636"/>
      <c r="R7" s="638"/>
    </row>
    <row r="8" spans="3:18" ht="18" customHeight="1">
      <c r="C8" s="635"/>
      <c r="D8" s="636"/>
      <c r="E8" s="636"/>
      <c r="F8" s="636"/>
      <c r="G8" s="636"/>
      <c r="H8" s="637"/>
      <c r="I8" s="636"/>
      <c r="J8" s="636"/>
      <c r="K8" s="636"/>
      <c r="L8" s="636"/>
      <c r="M8" s="636"/>
      <c r="N8" s="636"/>
      <c r="O8" s="636"/>
      <c r="P8" s="636"/>
      <c r="Q8" s="636"/>
      <c r="R8" s="638"/>
    </row>
    <row r="9" spans="3:18">
      <c r="C9" s="642"/>
      <c r="D9" s="643"/>
      <c r="E9" s="643"/>
      <c r="F9" s="643"/>
      <c r="G9" s="643"/>
      <c r="H9" s="646" t="s">
        <v>354</v>
      </c>
      <c r="I9" s="648" t="s">
        <v>332</v>
      </c>
      <c r="J9" s="648"/>
      <c r="K9" s="648"/>
      <c r="L9" s="648" t="s">
        <v>355</v>
      </c>
      <c r="M9" s="648"/>
      <c r="N9" s="648"/>
      <c r="O9" s="648"/>
      <c r="P9" s="648" t="s">
        <v>356</v>
      </c>
      <c r="Q9" s="648"/>
      <c r="R9" s="650"/>
    </row>
    <row r="10" spans="3:18">
      <c r="C10" s="642"/>
      <c r="D10" s="643"/>
      <c r="E10" s="643"/>
      <c r="F10" s="643"/>
      <c r="G10" s="643"/>
      <c r="H10" s="646"/>
      <c r="I10" s="648"/>
      <c r="J10" s="648"/>
      <c r="K10" s="648"/>
      <c r="L10" s="648"/>
      <c r="M10" s="648"/>
      <c r="N10" s="648"/>
      <c r="O10" s="648"/>
      <c r="P10" s="648"/>
      <c r="Q10" s="648"/>
      <c r="R10" s="650"/>
    </row>
    <row r="11" spans="3:18">
      <c r="C11" s="642"/>
      <c r="D11" s="643"/>
      <c r="E11" s="643"/>
      <c r="F11" s="643"/>
      <c r="G11" s="643"/>
      <c r="H11" s="646"/>
      <c r="I11" s="648"/>
      <c r="J11" s="648"/>
      <c r="K11" s="648"/>
      <c r="L11" s="648"/>
      <c r="M11" s="648"/>
      <c r="N11" s="648"/>
      <c r="O11" s="648"/>
      <c r="P11" s="648"/>
      <c r="Q11" s="648"/>
      <c r="R11" s="650"/>
    </row>
    <row r="12" spans="3:18">
      <c r="C12" s="642"/>
      <c r="D12" s="643"/>
      <c r="E12" s="643"/>
      <c r="F12" s="643"/>
      <c r="G12" s="643"/>
      <c r="H12" s="646"/>
      <c r="I12" s="648"/>
      <c r="J12" s="648"/>
      <c r="K12" s="648"/>
      <c r="L12" s="648"/>
      <c r="M12" s="648"/>
      <c r="N12" s="648"/>
      <c r="O12" s="648"/>
      <c r="P12" s="648"/>
      <c r="Q12" s="648"/>
      <c r="R12" s="650"/>
    </row>
    <row r="13" spans="3:18">
      <c r="C13" s="642"/>
      <c r="D13" s="643"/>
      <c r="E13" s="643"/>
      <c r="F13" s="643"/>
      <c r="G13" s="643"/>
      <c r="H13" s="646"/>
      <c r="I13" s="648"/>
      <c r="J13" s="648"/>
      <c r="K13" s="648"/>
      <c r="L13" s="648"/>
      <c r="M13" s="648"/>
      <c r="N13" s="648"/>
      <c r="O13" s="648"/>
      <c r="P13" s="648"/>
      <c r="Q13" s="648"/>
      <c r="R13" s="650"/>
    </row>
    <row r="14" spans="3:18">
      <c r="C14" s="642"/>
      <c r="D14" s="643"/>
      <c r="E14" s="643"/>
      <c r="F14" s="643"/>
      <c r="G14" s="643"/>
      <c r="H14" s="646"/>
      <c r="I14" s="648"/>
      <c r="J14" s="648"/>
      <c r="K14" s="648"/>
      <c r="L14" s="648"/>
      <c r="M14" s="648"/>
      <c r="N14" s="648"/>
      <c r="O14" s="648"/>
      <c r="P14" s="648"/>
      <c r="Q14" s="648"/>
      <c r="R14" s="650"/>
    </row>
    <row r="15" spans="3:18">
      <c r="C15" s="642"/>
      <c r="D15" s="643"/>
      <c r="E15" s="643"/>
      <c r="F15" s="643"/>
      <c r="G15" s="643"/>
      <c r="H15" s="646"/>
      <c r="I15" s="648"/>
      <c r="J15" s="648"/>
      <c r="K15" s="648"/>
      <c r="L15" s="648"/>
      <c r="M15" s="648"/>
      <c r="N15" s="648"/>
      <c r="O15" s="648"/>
      <c r="P15" s="648"/>
      <c r="Q15" s="648"/>
      <c r="R15" s="650"/>
    </row>
    <row r="16" spans="3:18">
      <c r="C16" s="642"/>
      <c r="D16" s="643"/>
      <c r="E16" s="643"/>
      <c r="F16" s="643"/>
      <c r="G16" s="643"/>
      <c r="H16" s="646"/>
      <c r="I16" s="648"/>
      <c r="J16" s="648"/>
      <c r="K16" s="648"/>
      <c r="L16" s="648"/>
      <c r="M16" s="648"/>
      <c r="N16" s="648"/>
      <c r="O16" s="648"/>
      <c r="P16" s="648"/>
      <c r="Q16" s="648"/>
      <c r="R16" s="650"/>
    </row>
    <row r="17" spans="3:18">
      <c r="C17" s="642"/>
      <c r="D17" s="643"/>
      <c r="E17" s="643"/>
      <c r="F17" s="643"/>
      <c r="G17" s="643"/>
      <c r="H17" s="646"/>
      <c r="I17" s="648"/>
      <c r="J17" s="648"/>
      <c r="K17" s="648"/>
      <c r="L17" s="648"/>
      <c r="M17" s="648"/>
      <c r="N17" s="648"/>
      <c r="O17" s="648"/>
      <c r="P17" s="648"/>
      <c r="Q17" s="648"/>
      <c r="R17" s="650"/>
    </row>
    <row r="18" spans="3:18">
      <c r="C18" s="642"/>
      <c r="D18" s="643"/>
      <c r="E18" s="643"/>
      <c r="F18" s="643"/>
      <c r="G18" s="643"/>
      <c r="H18" s="646"/>
      <c r="I18" s="648"/>
      <c r="J18" s="648"/>
      <c r="K18" s="648"/>
      <c r="L18" s="648"/>
      <c r="M18" s="648"/>
      <c r="N18" s="648"/>
      <c r="O18" s="648"/>
      <c r="P18" s="648"/>
      <c r="Q18" s="648"/>
      <c r="R18" s="650"/>
    </row>
    <row r="19" spans="3:18">
      <c r="C19" s="642"/>
      <c r="D19" s="643"/>
      <c r="E19" s="643"/>
      <c r="F19" s="643"/>
      <c r="G19" s="643"/>
      <c r="H19" s="646"/>
      <c r="I19" s="648"/>
      <c r="J19" s="648"/>
      <c r="K19" s="648"/>
      <c r="L19" s="648"/>
      <c r="M19" s="648"/>
      <c r="N19" s="648"/>
      <c r="O19" s="648"/>
      <c r="P19" s="648"/>
      <c r="Q19" s="648"/>
      <c r="R19" s="650"/>
    </row>
    <row r="20" spans="3:18">
      <c r="C20" s="642"/>
      <c r="D20" s="643"/>
      <c r="E20" s="643"/>
      <c r="F20" s="643"/>
      <c r="G20" s="643"/>
      <c r="H20" s="646"/>
      <c r="I20" s="648"/>
      <c r="J20" s="648"/>
      <c r="K20" s="648"/>
      <c r="L20" s="648"/>
      <c r="M20" s="648"/>
      <c r="N20" s="648"/>
      <c r="O20" s="648"/>
      <c r="P20" s="648"/>
      <c r="Q20" s="648"/>
      <c r="R20" s="650"/>
    </row>
    <row r="21" spans="3:18">
      <c r="C21" s="642"/>
      <c r="D21" s="643"/>
      <c r="E21" s="643"/>
      <c r="F21" s="643"/>
      <c r="G21" s="643"/>
      <c r="H21" s="646"/>
      <c r="I21" s="648"/>
      <c r="J21" s="648"/>
      <c r="K21" s="648"/>
      <c r="L21" s="648"/>
      <c r="M21" s="648"/>
      <c r="N21" s="648"/>
      <c r="O21" s="648"/>
      <c r="P21" s="648"/>
      <c r="Q21" s="648"/>
      <c r="R21" s="650"/>
    </row>
    <row r="22" spans="3:18">
      <c r="C22" s="642"/>
      <c r="D22" s="643"/>
      <c r="E22" s="643"/>
      <c r="F22" s="643"/>
      <c r="G22" s="643"/>
      <c r="H22" s="646"/>
      <c r="I22" s="648"/>
      <c r="J22" s="648"/>
      <c r="K22" s="648"/>
      <c r="L22" s="648"/>
      <c r="M22" s="648"/>
      <c r="N22" s="648"/>
      <c r="O22" s="648"/>
      <c r="P22" s="648"/>
      <c r="Q22" s="648"/>
      <c r="R22" s="650"/>
    </row>
    <row r="23" spans="3:18">
      <c r="C23" s="642"/>
      <c r="D23" s="643"/>
      <c r="E23" s="643"/>
      <c r="F23" s="643"/>
      <c r="G23" s="643"/>
      <c r="H23" s="646"/>
      <c r="I23" s="648"/>
      <c r="J23" s="648"/>
      <c r="K23" s="648"/>
      <c r="L23" s="648"/>
      <c r="M23" s="648"/>
      <c r="N23" s="648"/>
      <c r="O23" s="648"/>
      <c r="P23" s="648"/>
      <c r="Q23" s="648"/>
      <c r="R23" s="650"/>
    </row>
    <row r="24" spans="3:18">
      <c r="C24" s="642"/>
      <c r="D24" s="643"/>
      <c r="E24" s="643"/>
      <c r="F24" s="643"/>
      <c r="G24" s="643"/>
      <c r="H24" s="646"/>
      <c r="I24" s="648"/>
      <c r="J24" s="648"/>
      <c r="K24" s="648"/>
      <c r="L24" s="648"/>
      <c r="M24" s="648"/>
      <c r="N24" s="648"/>
      <c r="O24" s="648"/>
      <c r="P24" s="648"/>
      <c r="Q24" s="648"/>
      <c r="R24" s="650"/>
    </row>
    <row r="25" spans="3:18">
      <c r="C25" s="642"/>
      <c r="D25" s="643"/>
      <c r="E25" s="643"/>
      <c r="F25" s="643"/>
      <c r="G25" s="643"/>
      <c r="H25" s="646"/>
      <c r="I25" s="648"/>
      <c r="J25" s="648"/>
      <c r="K25" s="648"/>
      <c r="L25" s="648"/>
      <c r="M25" s="648"/>
      <c r="N25" s="648"/>
      <c r="O25" s="648"/>
      <c r="P25" s="648"/>
      <c r="Q25" s="648"/>
      <c r="R25" s="650"/>
    </row>
    <row r="26" spans="3:18">
      <c r="C26" s="642"/>
      <c r="D26" s="643"/>
      <c r="E26" s="643"/>
      <c r="F26" s="643"/>
      <c r="G26" s="643"/>
      <c r="H26" s="646"/>
      <c r="I26" s="648"/>
      <c r="J26" s="648"/>
      <c r="K26" s="648"/>
      <c r="L26" s="648"/>
      <c r="M26" s="648"/>
      <c r="N26" s="648"/>
      <c r="O26" s="648"/>
      <c r="P26" s="648"/>
      <c r="Q26" s="648"/>
      <c r="R26" s="650"/>
    </row>
    <row r="27" spans="3:18">
      <c r="C27" s="642"/>
      <c r="D27" s="643"/>
      <c r="E27" s="643"/>
      <c r="F27" s="643"/>
      <c r="G27" s="643"/>
      <c r="H27" s="646"/>
      <c r="I27" s="648"/>
      <c r="J27" s="648"/>
      <c r="K27" s="648"/>
      <c r="L27" s="648"/>
      <c r="M27" s="648"/>
      <c r="N27" s="648"/>
      <c r="O27" s="648"/>
      <c r="P27" s="648"/>
      <c r="Q27" s="648"/>
      <c r="R27" s="650"/>
    </row>
    <row r="28" spans="3:18">
      <c r="C28" s="642"/>
      <c r="D28" s="643"/>
      <c r="E28" s="643"/>
      <c r="F28" s="643"/>
      <c r="G28" s="643"/>
      <c r="H28" s="646"/>
      <c r="I28" s="648"/>
      <c r="J28" s="648"/>
      <c r="K28" s="648"/>
      <c r="L28" s="648"/>
      <c r="M28" s="648"/>
      <c r="N28" s="648"/>
      <c r="O28" s="648"/>
      <c r="P28" s="648"/>
      <c r="Q28" s="648"/>
      <c r="R28" s="650"/>
    </row>
    <row r="29" spans="3:18">
      <c r="C29" s="642"/>
      <c r="D29" s="643"/>
      <c r="E29" s="643"/>
      <c r="F29" s="643"/>
      <c r="G29" s="643"/>
      <c r="H29" s="646"/>
      <c r="I29" s="648"/>
      <c r="J29" s="648"/>
      <c r="K29" s="648"/>
      <c r="L29" s="648"/>
      <c r="M29" s="648"/>
      <c r="N29" s="648"/>
      <c r="O29" s="648"/>
      <c r="P29" s="648"/>
      <c r="Q29" s="648"/>
      <c r="R29" s="650"/>
    </row>
    <row r="30" spans="3:18">
      <c r="C30" s="642"/>
      <c r="D30" s="643"/>
      <c r="E30" s="643"/>
      <c r="F30" s="643"/>
      <c r="G30" s="643"/>
      <c r="H30" s="646"/>
      <c r="I30" s="648"/>
      <c r="J30" s="648"/>
      <c r="K30" s="648"/>
      <c r="L30" s="648"/>
      <c r="M30" s="648"/>
      <c r="N30" s="648"/>
      <c r="O30" s="648"/>
      <c r="P30" s="648"/>
      <c r="Q30" s="648"/>
      <c r="R30" s="650"/>
    </row>
    <row r="31" spans="3:18">
      <c r="C31" s="642"/>
      <c r="D31" s="643"/>
      <c r="E31" s="643"/>
      <c r="F31" s="643"/>
      <c r="G31" s="643"/>
      <c r="H31" s="646"/>
      <c r="I31" s="648"/>
      <c r="J31" s="648"/>
      <c r="K31" s="648"/>
      <c r="L31" s="648"/>
      <c r="M31" s="648"/>
      <c r="N31" s="648"/>
      <c r="O31" s="648"/>
      <c r="P31" s="648"/>
      <c r="Q31" s="648"/>
      <c r="R31" s="650"/>
    </row>
    <row r="32" spans="3:18">
      <c r="C32" s="642"/>
      <c r="D32" s="643"/>
      <c r="E32" s="643"/>
      <c r="F32" s="643"/>
      <c r="G32" s="643"/>
      <c r="H32" s="646"/>
      <c r="I32" s="648"/>
      <c r="J32" s="648"/>
      <c r="K32" s="648"/>
      <c r="L32" s="648"/>
      <c r="M32" s="648"/>
      <c r="N32" s="648"/>
      <c r="O32" s="648"/>
      <c r="P32" s="648"/>
      <c r="Q32" s="648"/>
      <c r="R32" s="650"/>
    </row>
    <row r="33" spans="3:18">
      <c r="C33" s="642"/>
      <c r="D33" s="643"/>
      <c r="E33" s="643"/>
      <c r="F33" s="643"/>
      <c r="G33" s="643"/>
      <c r="H33" s="646"/>
      <c r="I33" s="648"/>
      <c r="J33" s="648"/>
      <c r="K33" s="648"/>
      <c r="L33" s="648"/>
      <c r="M33" s="648"/>
      <c r="N33" s="648"/>
      <c r="O33" s="648"/>
      <c r="P33" s="648"/>
      <c r="Q33" s="648"/>
      <c r="R33" s="650"/>
    </row>
    <row r="34" spans="3:18">
      <c r="C34" s="642"/>
      <c r="D34" s="643"/>
      <c r="E34" s="643"/>
      <c r="F34" s="643"/>
      <c r="G34" s="643"/>
      <c r="H34" s="646"/>
      <c r="I34" s="648"/>
      <c r="J34" s="648"/>
      <c r="K34" s="648"/>
      <c r="L34" s="648"/>
      <c r="M34" s="648"/>
      <c r="N34" s="648"/>
      <c r="O34" s="648"/>
      <c r="P34" s="648"/>
      <c r="Q34" s="648"/>
      <c r="R34" s="650"/>
    </row>
    <row r="35" spans="3:18">
      <c r="C35" s="642"/>
      <c r="D35" s="643"/>
      <c r="E35" s="643"/>
      <c r="F35" s="643"/>
      <c r="G35" s="643"/>
      <c r="H35" s="646"/>
      <c r="I35" s="648"/>
      <c r="J35" s="648"/>
      <c r="K35" s="648"/>
      <c r="L35" s="648"/>
      <c r="M35" s="648"/>
      <c r="N35" s="648"/>
      <c r="O35" s="648"/>
      <c r="P35" s="648"/>
      <c r="Q35" s="648"/>
      <c r="R35" s="650"/>
    </row>
    <row r="36" spans="3:18">
      <c r="C36" s="642"/>
      <c r="D36" s="643"/>
      <c r="E36" s="643"/>
      <c r="F36" s="643"/>
      <c r="G36" s="643"/>
      <c r="H36" s="646"/>
      <c r="I36" s="648"/>
      <c r="J36" s="648"/>
      <c r="K36" s="648"/>
      <c r="L36" s="648"/>
      <c r="M36" s="648"/>
      <c r="N36" s="648"/>
      <c r="O36" s="648"/>
      <c r="P36" s="648"/>
      <c r="Q36" s="648"/>
      <c r="R36" s="650"/>
    </row>
    <row r="37" spans="3:18">
      <c r="C37" s="642"/>
      <c r="D37" s="643"/>
      <c r="E37" s="643"/>
      <c r="F37" s="643"/>
      <c r="G37" s="643"/>
      <c r="H37" s="646"/>
      <c r="I37" s="648"/>
      <c r="J37" s="648"/>
      <c r="K37" s="648"/>
      <c r="L37" s="648"/>
      <c r="M37" s="648"/>
      <c r="N37" s="648"/>
      <c r="O37" s="648"/>
      <c r="P37" s="648"/>
      <c r="Q37" s="648"/>
      <c r="R37" s="650"/>
    </row>
    <row r="38" spans="3:18">
      <c r="C38" s="642"/>
      <c r="D38" s="643"/>
      <c r="E38" s="643"/>
      <c r="F38" s="643"/>
      <c r="G38" s="643"/>
      <c r="H38" s="646"/>
      <c r="I38" s="648"/>
      <c r="J38" s="648"/>
      <c r="K38" s="648"/>
      <c r="L38" s="648"/>
      <c r="M38" s="648"/>
      <c r="N38" s="648"/>
      <c r="O38" s="648"/>
      <c r="P38" s="648"/>
      <c r="Q38" s="648"/>
      <c r="R38" s="650"/>
    </row>
    <row r="39" spans="3:18">
      <c r="C39" s="642"/>
      <c r="D39" s="643"/>
      <c r="E39" s="643"/>
      <c r="F39" s="643"/>
      <c r="G39" s="643"/>
      <c r="H39" s="646"/>
      <c r="I39" s="648"/>
      <c r="J39" s="648"/>
      <c r="K39" s="648"/>
      <c r="L39" s="648"/>
      <c r="M39" s="648"/>
      <c r="N39" s="648"/>
      <c r="O39" s="648"/>
      <c r="P39" s="648"/>
      <c r="Q39" s="648"/>
      <c r="R39" s="650"/>
    </row>
    <row r="40" spans="3:18" ht="15.75" thickBot="1">
      <c r="C40" s="644"/>
      <c r="D40" s="645"/>
      <c r="E40" s="645"/>
      <c r="F40" s="645"/>
      <c r="G40" s="645"/>
      <c r="H40" s="647"/>
      <c r="I40" s="649"/>
      <c r="J40" s="649"/>
      <c r="K40" s="649"/>
      <c r="L40" s="649"/>
      <c r="M40" s="649"/>
      <c r="N40" s="649"/>
      <c r="O40" s="649"/>
      <c r="P40" s="649"/>
      <c r="Q40" s="649"/>
      <c r="R40" s="651"/>
    </row>
  </sheetData>
  <mergeCells count="21">
    <mergeCell ref="C9:G40"/>
    <mergeCell ref="H9:H40"/>
    <mergeCell ref="I9:K40"/>
    <mergeCell ref="L9:O40"/>
    <mergeCell ref="P9:R40"/>
    <mergeCell ref="C6:F6"/>
    <mergeCell ref="G6:H6"/>
    <mergeCell ref="I6:K6"/>
    <mergeCell ref="L6:O6"/>
    <mergeCell ref="P6:R6"/>
    <mergeCell ref="C7:G8"/>
    <mergeCell ref="H7:H8"/>
    <mergeCell ref="I7:K8"/>
    <mergeCell ref="L7:O8"/>
    <mergeCell ref="P7:R8"/>
    <mergeCell ref="C2:R3"/>
    <mergeCell ref="C4:H5"/>
    <mergeCell ref="I4:K5"/>
    <mergeCell ref="L4:N5"/>
    <mergeCell ref="O4:P5"/>
    <mergeCell ref="Q4:R5"/>
  </mergeCells>
  <pageMargins left="0" right="0" top="0" bottom="0" header="0.3" footer="0.3"/>
  <pageSetup orientation="landscape" horizontalDpi="1200" verticalDpi="1200"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66A7E7-D056-4204-880A-1A62462B5DBE}">
  <dimension ref="D1:S40"/>
  <sheetViews>
    <sheetView topLeftCell="B1" zoomScale="95" zoomScaleNormal="95" workbookViewId="0">
      <selection activeCell="D42" sqref="D42"/>
    </sheetView>
  </sheetViews>
  <sheetFormatPr defaultRowHeight="15"/>
  <cols>
    <col min="1" max="3" width="1.140625" customWidth="1"/>
    <col min="8" max="8" width="7.85546875" customWidth="1"/>
    <col min="9" max="9" width="7.28515625" customWidth="1"/>
    <col min="10" max="10" width="7.85546875" customWidth="1"/>
    <col min="11" max="12" width="7.5703125" customWidth="1"/>
    <col min="16" max="16" width="7.85546875" customWidth="1"/>
  </cols>
  <sheetData>
    <row r="1" spans="4:19" ht="15.75" thickBot="1"/>
    <row r="2" spans="4:19" ht="14.45" customHeight="1">
      <c r="D2" s="626" t="s">
        <v>338</v>
      </c>
      <c r="E2" s="627"/>
      <c r="F2" s="627"/>
      <c r="G2" s="627"/>
      <c r="H2" s="627"/>
      <c r="I2" s="627"/>
      <c r="J2" s="627"/>
      <c r="K2" s="627"/>
      <c r="L2" s="627"/>
      <c r="M2" s="627"/>
      <c r="N2" s="627"/>
      <c r="O2" s="627"/>
      <c r="P2" s="627"/>
      <c r="Q2" s="627"/>
      <c r="R2" s="627"/>
      <c r="S2" s="628"/>
    </row>
    <row r="3" spans="4:19" ht="14.45" customHeight="1">
      <c r="D3" s="629"/>
      <c r="E3" s="408"/>
      <c r="F3" s="408"/>
      <c r="G3" s="408"/>
      <c r="H3" s="408"/>
      <c r="I3" s="408"/>
      <c r="J3" s="408"/>
      <c r="K3" s="408"/>
      <c r="L3" s="408"/>
      <c r="M3" s="408"/>
      <c r="N3" s="408"/>
      <c r="O3" s="408"/>
      <c r="P3" s="408"/>
      <c r="Q3" s="408"/>
      <c r="R3" s="408"/>
      <c r="S3" s="630"/>
    </row>
    <row r="4" spans="4:19" ht="16.5" customHeight="1">
      <c r="D4" s="631" t="s">
        <v>339</v>
      </c>
      <c r="E4" s="632"/>
      <c r="F4" s="632"/>
      <c r="G4" s="632"/>
      <c r="H4" s="632"/>
      <c r="I4" s="632"/>
      <c r="J4" s="633" t="s">
        <v>340</v>
      </c>
      <c r="K4" s="633"/>
      <c r="L4" s="633"/>
      <c r="M4" s="633" t="s">
        <v>341</v>
      </c>
      <c r="N4" s="633"/>
      <c r="O4" s="633"/>
      <c r="P4" s="633" t="s">
        <v>342</v>
      </c>
      <c r="Q4" s="633"/>
      <c r="R4" s="633" t="s">
        <v>343</v>
      </c>
      <c r="S4" s="634"/>
    </row>
    <row r="5" spans="4:19">
      <c r="D5" s="631"/>
      <c r="E5" s="632"/>
      <c r="F5" s="632"/>
      <c r="G5" s="632"/>
      <c r="H5" s="632"/>
      <c r="I5" s="632"/>
      <c r="J5" s="633"/>
      <c r="K5" s="633"/>
      <c r="L5" s="633"/>
      <c r="M5" s="633"/>
      <c r="N5" s="633"/>
      <c r="O5" s="633"/>
      <c r="P5" s="633"/>
      <c r="Q5" s="633"/>
      <c r="R5" s="633"/>
      <c r="S5" s="634"/>
    </row>
    <row r="6" spans="4:19" ht="20.45" customHeight="1">
      <c r="D6" s="639" t="s">
        <v>344</v>
      </c>
      <c r="E6" s="640"/>
      <c r="F6" s="640"/>
      <c r="G6" s="640"/>
      <c r="H6" s="640" t="s">
        <v>345</v>
      </c>
      <c r="I6" s="640"/>
      <c r="J6" s="640" t="s">
        <v>346</v>
      </c>
      <c r="K6" s="640"/>
      <c r="L6" s="640"/>
      <c r="M6" s="640" t="s">
        <v>347</v>
      </c>
      <c r="N6" s="640"/>
      <c r="O6" s="640"/>
      <c r="P6" s="640"/>
      <c r="Q6" s="640" t="s">
        <v>348</v>
      </c>
      <c r="R6" s="640"/>
      <c r="S6" s="641"/>
    </row>
    <row r="7" spans="4:19" ht="14.45" customHeight="1">
      <c r="D7" s="635" t="s">
        <v>349</v>
      </c>
      <c r="E7" s="636"/>
      <c r="F7" s="636"/>
      <c r="G7" s="636"/>
      <c r="H7" s="636"/>
      <c r="I7" s="637" t="s">
        <v>350</v>
      </c>
      <c r="J7" s="636" t="s">
        <v>351</v>
      </c>
      <c r="K7" s="636"/>
      <c r="L7" s="636"/>
      <c r="M7" s="636" t="s">
        <v>352</v>
      </c>
      <c r="N7" s="636"/>
      <c r="O7" s="636"/>
      <c r="P7" s="636"/>
      <c r="Q7" s="636" t="s">
        <v>353</v>
      </c>
      <c r="R7" s="636"/>
      <c r="S7" s="638"/>
    </row>
    <row r="8" spans="4:19" ht="18" customHeight="1">
      <c r="D8" s="635"/>
      <c r="E8" s="636"/>
      <c r="F8" s="636"/>
      <c r="G8" s="636"/>
      <c r="H8" s="636"/>
      <c r="I8" s="637"/>
      <c r="J8" s="636"/>
      <c r="K8" s="636"/>
      <c r="L8" s="636"/>
      <c r="M8" s="636"/>
      <c r="N8" s="636"/>
      <c r="O8" s="636"/>
      <c r="P8" s="636"/>
      <c r="Q8" s="636"/>
      <c r="R8" s="636"/>
      <c r="S8" s="638"/>
    </row>
    <row r="9" spans="4:19">
      <c r="D9" s="642"/>
      <c r="E9" s="643"/>
      <c r="F9" s="643"/>
      <c r="G9" s="643"/>
      <c r="H9" s="643"/>
      <c r="I9" s="646" t="s">
        <v>357</v>
      </c>
      <c r="J9" s="648" t="s">
        <v>333</v>
      </c>
      <c r="K9" s="648"/>
      <c r="L9" s="648"/>
      <c r="M9" s="648" t="s">
        <v>358</v>
      </c>
      <c r="N9" s="648"/>
      <c r="O9" s="648"/>
      <c r="P9" s="648"/>
      <c r="Q9" s="648" t="s">
        <v>359</v>
      </c>
      <c r="R9" s="648"/>
      <c r="S9" s="650"/>
    </row>
    <row r="10" spans="4:19">
      <c r="D10" s="642"/>
      <c r="E10" s="643"/>
      <c r="F10" s="643"/>
      <c r="G10" s="643"/>
      <c r="H10" s="643"/>
      <c r="I10" s="646"/>
      <c r="J10" s="648"/>
      <c r="K10" s="648"/>
      <c r="L10" s="648"/>
      <c r="M10" s="648"/>
      <c r="N10" s="648"/>
      <c r="O10" s="648"/>
      <c r="P10" s="648"/>
      <c r="Q10" s="648"/>
      <c r="R10" s="648"/>
      <c r="S10" s="650"/>
    </row>
    <row r="11" spans="4:19">
      <c r="D11" s="642"/>
      <c r="E11" s="643"/>
      <c r="F11" s="643"/>
      <c r="G11" s="643"/>
      <c r="H11" s="643"/>
      <c r="I11" s="646"/>
      <c r="J11" s="648"/>
      <c r="K11" s="648"/>
      <c r="L11" s="648"/>
      <c r="M11" s="648"/>
      <c r="N11" s="648"/>
      <c r="O11" s="648"/>
      <c r="P11" s="648"/>
      <c r="Q11" s="648"/>
      <c r="R11" s="648"/>
      <c r="S11" s="650"/>
    </row>
    <row r="12" spans="4:19">
      <c r="D12" s="642"/>
      <c r="E12" s="643"/>
      <c r="F12" s="643"/>
      <c r="G12" s="643"/>
      <c r="H12" s="643"/>
      <c r="I12" s="646"/>
      <c r="J12" s="648"/>
      <c r="K12" s="648"/>
      <c r="L12" s="648"/>
      <c r="M12" s="648"/>
      <c r="N12" s="648"/>
      <c r="O12" s="648"/>
      <c r="P12" s="648"/>
      <c r="Q12" s="648"/>
      <c r="R12" s="648"/>
      <c r="S12" s="650"/>
    </row>
    <row r="13" spans="4:19">
      <c r="D13" s="642"/>
      <c r="E13" s="643"/>
      <c r="F13" s="643"/>
      <c r="G13" s="643"/>
      <c r="H13" s="643"/>
      <c r="I13" s="646"/>
      <c r="J13" s="648"/>
      <c r="K13" s="648"/>
      <c r="L13" s="648"/>
      <c r="M13" s="648"/>
      <c r="N13" s="648"/>
      <c r="O13" s="648"/>
      <c r="P13" s="648"/>
      <c r="Q13" s="648"/>
      <c r="R13" s="648"/>
      <c r="S13" s="650"/>
    </row>
    <row r="14" spans="4:19">
      <c r="D14" s="642"/>
      <c r="E14" s="643"/>
      <c r="F14" s="643"/>
      <c r="G14" s="643"/>
      <c r="H14" s="643"/>
      <c r="I14" s="646"/>
      <c r="J14" s="648"/>
      <c r="K14" s="648"/>
      <c r="L14" s="648"/>
      <c r="M14" s="648"/>
      <c r="N14" s="648"/>
      <c r="O14" s="648"/>
      <c r="P14" s="648"/>
      <c r="Q14" s="648"/>
      <c r="R14" s="648"/>
      <c r="S14" s="650"/>
    </row>
    <row r="15" spans="4:19">
      <c r="D15" s="642"/>
      <c r="E15" s="643"/>
      <c r="F15" s="643"/>
      <c r="G15" s="643"/>
      <c r="H15" s="643"/>
      <c r="I15" s="646"/>
      <c r="J15" s="648"/>
      <c r="K15" s="648"/>
      <c r="L15" s="648"/>
      <c r="M15" s="648"/>
      <c r="N15" s="648"/>
      <c r="O15" s="648"/>
      <c r="P15" s="648"/>
      <c r="Q15" s="648"/>
      <c r="R15" s="648"/>
      <c r="S15" s="650"/>
    </row>
    <row r="16" spans="4:19">
      <c r="D16" s="642"/>
      <c r="E16" s="643"/>
      <c r="F16" s="643"/>
      <c r="G16" s="643"/>
      <c r="H16" s="643"/>
      <c r="I16" s="646"/>
      <c r="J16" s="648"/>
      <c r="K16" s="648"/>
      <c r="L16" s="648"/>
      <c r="M16" s="648"/>
      <c r="N16" s="648"/>
      <c r="O16" s="648"/>
      <c r="P16" s="648"/>
      <c r="Q16" s="648"/>
      <c r="R16" s="648"/>
      <c r="S16" s="650"/>
    </row>
    <row r="17" spans="4:19">
      <c r="D17" s="642"/>
      <c r="E17" s="643"/>
      <c r="F17" s="643"/>
      <c r="G17" s="643"/>
      <c r="H17" s="643"/>
      <c r="I17" s="646"/>
      <c r="J17" s="648"/>
      <c r="K17" s="648"/>
      <c r="L17" s="648"/>
      <c r="M17" s="648"/>
      <c r="N17" s="648"/>
      <c r="O17" s="648"/>
      <c r="P17" s="648"/>
      <c r="Q17" s="648"/>
      <c r="R17" s="648"/>
      <c r="S17" s="650"/>
    </row>
    <row r="18" spans="4:19">
      <c r="D18" s="642"/>
      <c r="E18" s="643"/>
      <c r="F18" s="643"/>
      <c r="G18" s="643"/>
      <c r="H18" s="643"/>
      <c r="I18" s="646"/>
      <c r="J18" s="648"/>
      <c r="K18" s="648"/>
      <c r="L18" s="648"/>
      <c r="M18" s="648"/>
      <c r="N18" s="648"/>
      <c r="O18" s="648"/>
      <c r="P18" s="648"/>
      <c r="Q18" s="648"/>
      <c r="R18" s="648"/>
      <c r="S18" s="650"/>
    </row>
    <row r="19" spans="4:19">
      <c r="D19" s="642"/>
      <c r="E19" s="643"/>
      <c r="F19" s="643"/>
      <c r="G19" s="643"/>
      <c r="H19" s="643"/>
      <c r="I19" s="646"/>
      <c r="J19" s="648"/>
      <c r="K19" s="648"/>
      <c r="L19" s="648"/>
      <c r="M19" s="648"/>
      <c r="N19" s="648"/>
      <c r="O19" s="648"/>
      <c r="P19" s="648"/>
      <c r="Q19" s="648"/>
      <c r="R19" s="648"/>
      <c r="S19" s="650"/>
    </row>
    <row r="20" spans="4:19">
      <c r="D20" s="642"/>
      <c r="E20" s="643"/>
      <c r="F20" s="643"/>
      <c r="G20" s="643"/>
      <c r="H20" s="643"/>
      <c r="I20" s="646"/>
      <c r="J20" s="648"/>
      <c r="K20" s="648"/>
      <c r="L20" s="648"/>
      <c r="M20" s="648"/>
      <c r="N20" s="648"/>
      <c r="O20" s="648"/>
      <c r="P20" s="648"/>
      <c r="Q20" s="648"/>
      <c r="R20" s="648"/>
      <c r="S20" s="650"/>
    </row>
    <row r="21" spans="4:19">
      <c r="D21" s="642"/>
      <c r="E21" s="643"/>
      <c r="F21" s="643"/>
      <c r="G21" s="643"/>
      <c r="H21" s="643"/>
      <c r="I21" s="646"/>
      <c r="J21" s="648"/>
      <c r="K21" s="648"/>
      <c r="L21" s="648"/>
      <c r="M21" s="648"/>
      <c r="N21" s="648"/>
      <c r="O21" s="648"/>
      <c r="P21" s="648"/>
      <c r="Q21" s="648"/>
      <c r="R21" s="648"/>
      <c r="S21" s="650"/>
    </row>
    <row r="22" spans="4:19">
      <c r="D22" s="642"/>
      <c r="E22" s="643"/>
      <c r="F22" s="643"/>
      <c r="G22" s="643"/>
      <c r="H22" s="643"/>
      <c r="I22" s="646"/>
      <c r="J22" s="648"/>
      <c r="K22" s="648"/>
      <c r="L22" s="648"/>
      <c r="M22" s="648"/>
      <c r="N22" s="648"/>
      <c r="O22" s="648"/>
      <c r="P22" s="648"/>
      <c r="Q22" s="648"/>
      <c r="R22" s="648"/>
      <c r="S22" s="650"/>
    </row>
    <row r="23" spans="4:19">
      <c r="D23" s="642"/>
      <c r="E23" s="643"/>
      <c r="F23" s="643"/>
      <c r="G23" s="643"/>
      <c r="H23" s="643"/>
      <c r="I23" s="646"/>
      <c r="J23" s="648"/>
      <c r="K23" s="648"/>
      <c r="L23" s="648"/>
      <c r="M23" s="648"/>
      <c r="N23" s="648"/>
      <c r="O23" s="648"/>
      <c r="P23" s="648"/>
      <c r="Q23" s="648"/>
      <c r="R23" s="648"/>
      <c r="S23" s="650"/>
    </row>
    <row r="24" spans="4:19">
      <c r="D24" s="642"/>
      <c r="E24" s="643"/>
      <c r="F24" s="643"/>
      <c r="G24" s="643"/>
      <c r="H24" s="643"/>
      <c r="I24" s="646"/>
      <c r="J24" s="648"/>
      <c r="K24" s="648"/>
      <c r="L24" s="648"/>
      <c r="M24" s="648"/>
      <c r="N24" s="648"/>
      <c r="O24" s="648"/>
      <c r="P24" s="648"/>
      <c r="Q24" s="648"/>
      <c r="R24" s="648"/>
      <c r="S24" s="650"/>
    </row>
    <row r="25" spans="4:19">
      <c r="D25" s="642"/>
      <c r="E25" s="643"/>
      <c r="F25" s="643"/>
      <c r="G25" s="643"/>
      <c r="H25" s="643"/>
      <c r="I25" s="646"/>
      <c r="J25" s="648"/>
      <c r="K25" s="648"/>
      <c r="L25" s="648"/>
      <c r="M25" s="648"/>
      <c r="N25" s="648"/>
      <c r="O25" s="648"/>
      <c r="P25" s="648"/>
      <c r="Q25" s="648"/>
      <c r="R25" s="648"/>
      <c r="S25" s="650"/>
    </row>
    <row r="26" spans="4:19">
      <c r="D26" s="642"/>
      <c r="E26" s="643"/>
      <c r="F26" s="643"/>
      <c r="G26" s="643"/>
      <c r="H26" s="643"/>
      <c r="I26" s="646"/>
      <c r="J26" s="648"/>
      <c r="K26" s="648"/>
      <c r="L26" s="648"/>
      <c r="M26" s="648"/>
      <c r="N26" s="648"/>
      <c r="O26" s="648"/>
      <c r="P26" s="648"/>
      <c r="Q26" s="648"/>
      <c r="R26" s="648"/>
      <c r="S26" s="650"/>
    </row>
    <row r="27" spans="4:19">
      <c r="D27" s="642"/>
      <c r="E27" s="643"/>
      <c r="F27" s="643"/>
      <c r="G27" s="643"/>
      <c r="H27" s="643"/>
      <c r="I27" s="646"/>
      <c r="J27" s="648"/>
      <c r="K27" s="648"/>
      <c r="L27" s="648"/>
      <c r="M27" s="648"/>
      <c r="N27" s="648"/>
      <c r="O27" s="648"/>
      <c r="P27" s="648"/>
      <c r="Q27" s="648"/>
      <c r="R27" s="648"/>
      <c r="S27" s="650"/>
    </row>
    <row r="28" spans="4:19">
      <c r="D28" s="642"/>
      <c r="E28" s="643"/>
      <c r="F28" s="643"/>
      <c r="G28" s="643"/>
      <c r="H28" s="643"/>
      <c r="I28" s="646"/>
      <c r="J28" s="648"/>
      <c r="K28" s="648"/>
      <c r="L28" s="648"/>
      <c r="M28" s="648"/>
      <c r="N28" s="648"/>
      <c r="O28" s="648"/>
      <c r="P28" s="648"/>
      <c r="Q28" s="648"/>
      <c r="R28" s="648"/>
      <c r="S28" s="650"/>
    </row>
    <row r="29" spans="4:19">
      <c r="D29" s="642"/>
      <c r="E29" s="643"/>
      <c r="F29" s="643"/>
      <c r="G29" s="643"/>
      <c r="H29" s="643"/>
      <c r="I29" s="646"/>
      <c r="J29" s="648"/>
      <c r="K29" s="648"/>
      <c r="L29" s="648"/>
      <c r="M29" s="648"/>
      <c r="N29" s="648"/>
      <c r="O29" s="648"/>
      <c r="P29" s="648"/>
      <c r="Q29" s="648"/>
      <c r="R29" s="648"/>
      <c r="S29" s="650"/>
    </row>
    <row r="30" spans="4:19">
      <c r="D30" s="642"/>
      <c r="E30" s="643"/>
      <c r="F30" s="643"/>
      <c r="G30" s="643"/>
      <c r="H30" s="643"/>
      <c r="I30" s="646"/>
      <c r="J30" s="648"/>
      <c r="K30" s="648"/>
      <c r="L30" s="648"/>
      <c r="M30" s="648"/>
      <c r="N30" s="648"/>
      <c r="O30" s="648"/>
      <c r="P30" s="648"/>
      <c r="Q30" s="648"/>
      <c r="R30" s="648"/>
      <c r="S30" s="650"/>
    </row>
    <row r="31" spans="4:19">
      <c r="D31" s="642"/>
      <c r="E31" s="643"/>
      <c r="F31" s="643"/>
      <c r="G31" s="643"/>
      <c r="H31" s="643"/>
      <c r="I31" s="646"/>
      <c r="J31" s="648"/>
      <c r="K31" s="648"/>
      <c r="L31" s="648"/>
      <c r="M31" s="648"/>
      <c r="N31" s="648"/>
      <c r="O31" s="648"/>
      <c r="P31" s="648"/>
      <c r="Q31" s="648"/>
      <c r="R31" s="648"/>
      <c r="S31" s="650"/>
    </row>
    <row r="32" spans="4:19">
      <c r="D32" s="642"/>
      <c r="E32" s="643"/>
      <c r="F32" s="643"/>
      <c r="G32" s="643"/>
      <c r="H32" s="643"/>
      <c r="I32" s="646"/>
      <c r="J32" s="648"/>
      <c r="K32" s="648"/>
      <c r="L32" s="648"/>
      <c r="M32" s="648"/>
      <c r="N32" s="648"/>
      <c r="O32" s="648"/>
      <c r="P32" s="648"/>
      <c r="Q32" s="648"/>
      <c r="R32" s="648"/>
      <c r="S32" s="650"/>
    </row>
    <row r="33" spans="4:19">
      <c r="D33" s="642"/>
      <c r="E33" s="643"/>
      <c r="F33" s="643"/>
      <c r="G33" s="643"/>
      <c r="H33" s="643"/>
      <c r="I33" s="646"/>
      <c r="J33" s="648"/>
      <c r="K33" s="648"/>
      <c r="L33" s="648"/>
      <c r="M33" s="648"/>
      <c r="N33" s="648"/>
      <c r="O33" s="648"/>
      <c r="P33" s="648"/>
      <c r="Q33" s="648"/>
      <c r="R33" s="648"/>
      <c r="S33" s="650"/>
    </row>
    <row r="34" spans="4:19">
      <c r="D34" s="642"/>
      <c r="E34" s="643"/>
      <c r="F34" s="643"/>
      <c r="G34" s="643"/>
      <c r="H34" s="643"/>
      <c r="I34" s="646"/>
      <c r="J34" s="648"/>
      <c r="K34" s="648"/>
      <c r="L34" s="648"/>
      <c r="M34" s="648"/>
      <c r="N34" s="648"/>
      <c r="O34" s="648"/>
      <c r="P34" s="648"/>
      <c r="Q34" s="648"/>
      <c r="R34" s="648"/>
      <c r="S34" s="650"/>
    </row>
    <row r="35" spans="4:19">
      <c r="D35" s="642"/>
      <c r="E35" s="643"/>
      <c r="F35" s="643"/>
      <c r="G35" s="643"/>
      <c r="H35" s="643"/>
      <c r="I35" s="646"/>
      <c r="J35" s="648"/>
      <c r="K35" s="648"/>
      <c r="L35" s="648"/>
      <c r="M35" s="648"/>
      <c r="N35" s="648"/>
      <c r="O35" s="648"/>
      <c r="P35" s="648"/>
      <c r="Q35" s="648"/>
      <c r="R35" s="648"/>
      <c r="S35" s="650"/>
    </row>
    <row r="36" spans="4:19">
      <c r="D36" s="642"/>
      <c r="E36" s="643"/>
      <c r="F36" s="643"/>
      <c r="G36" s="643"/>
      <c r="H36" s="643"/>
      <c r="I36" s="646"/>
      <c r="J36" s="648"/>
      <c r="K36" s="648"/>
      <c r="L36" s="648"/>
      <c r="M36" s="648"/>
      <c r="N36" s="648"/>
      <c r="O36" s="648"/>
      <c r="P36" s="648"/>
      <c r="Q36" s="648"/>
      <c r="R36" s="648"/>
      <c r="S36" s="650"/>
    </row>
    <row r="37" spans="4:19">
      <c r="D37" s="642"/>
      <c r="E37" s="643"/>
      <c r="F37" s="643"/>
      <c r="G37" s="643"/>
      <c r="H37" s="643"/>
      <c r="I37" s="646"/>
      <c r="J37" s="648"/>
      <c r="K37" s="648"/>
      <c r="L37" s="648"/>
      <c r="M37" s="648"/>
      <c r="N37" s="648"/>
      <c r="O37" s="648"/>
      <c r="P37" s="648"/>
      <c r="Q37" s="648"/>
      <c r="R37" s="648"/>
      <c r="S37" s="650"/>
    </row>
    <row r="38" spans="4:19">
      <c r="D38" s="642"/>
      <c r="E38" s="643"/>
      <c r="F38" s="643"/>
      <c r="G38" s="643"/>
      <c r="H38" s="643"/>
      <c r="I38" s="646"/>
      <c r="J38" s="648"/>
      <c r="K38" s="648"/>
      <c r="L38" s="648"/>
      <c r="M38" s="648"/>
      <c r="N38" s="648"/>
      <c r="O38" s="648"/>
      <c r="P38" s="648"/>
      <c r="Q38" s="648"/>
      <c r="R38" s="648"/>
      <c r="S38" s="650"/>
    </row>
    <row r="39" spans="4:19">
      <c r="D39" s="642"/>
      <c r="E39" s="643"/>
      <c r="F39" s="643"/>
      <c r="G39" s="643"/>
      <c r="H39" s="643"/>
      <c r="I39" s="646"/>
      <c r="J39" s="648"/>
      <c r="K39" s="648"/>
      <c r="L39" s="648"/>
      <c r="M39" s="648"/>
      <c r="N39" s="648"/>
      <c r="O39" s="648"/>
      <c r="P39" s="648"/>
      <c r="Q39" s="648"/>
      <c r="R39" s="648"/>
      <c r="S39" s="650"/>
    </row>
    <row r="40" spans="4:19" ht="15.75" thickBot="1">
      <c r="D40" s="644"/>
      <c r="E40" s="645"/>
      <c r="F40" s="645"/>
      <c r="G40" s="645"/>
      <c r="H40" s="645"/>
      <c r="I40" s="647"/>
      <c r="J40" s="649"/>
      <c r="K40" s="649"/>
      <c r="L40" s="649"/>
      <c r="M40" s="649"/>
      <c r="N40" s="649"/>
      <c r="O40" s="649"/>
      <c r="P40" s="649"/>
      <c r="Q40" s="649"/>
      <c r="R40" s="649"/>
      <c r="S40" s="651"/>
    </row>
  </sheetData>
  <mergeCells count="21">
    <mergeCell ref="D9:H40"/>
    <mergeCell ref="I9:I40"/>
    <mergeCell ref="J9:L40"/>
    <mergeCell ref="M9:P40"/>
    <mergeCell ref="Q9:S40"/>
    <mergeCell ref="D6:G6"/>
    <mergeCell ref="H6:I6"/>
    <mergeCell ref="J6:L6"/>
    <mergeCell ref="M6:P6"/>
    <mergeCell ref="Q6:S6"/>
    <mergeCell ref="D7:H8"/>
    <mergeCell ref="I7:I8"/>
    <mergeCell ref="J7:L8"/>
    <mergeCell ref="M7:P8"/>
    <mergeCell ref="Q7:S8"/>
    <mergeCell ref="D2:S3"/>
    <mergeCell ref="D4:I5"/>
    <mergeCell ref="J4:L5"/>
    <mergeCell ref="M4:O5"/>
    <mergeCell ref="P4:Q5"/>
    <mergeCell ref="R4:S5"/>
  </mergeCells>
  <pageMargins left="0" right="0" top="0" bottom="0" header="0.3" footer="0.3"/>
  <pageSetup orientation="landscape" horizontalDpi="1200" verticalDpi="1200"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8750E0-F98A-4D8E-A51D-E1373837956E}">
  <dimension ref="C1:R40"/>
  <sheetViews>
    <sheetView topLeftCell="A2" zoomScale="110" zoomScaleNormal="110" workbookViewId="0">
      <selection activeCell="X15" sqref="X15"/>
    </sheetView>
  </sheetViews>
  <sheetFormatPr defaultRowHeight="15"/>
  <cols>
    <col min="2" max="2" width="1.140625" customWidth="1"/>
    <col min="7" max="7" width="7.85546875" customWidth="1"/>
    <col min="8" max="8" width="7.28515625" customWidth="1"/>
    <col min="9" max="9" width="7.85546875" customWidth="1"/>
    <col min="10" max="11" width="7.5703125" customWidth="1"/>
    <col min="15" max="15" width="7.85546875" customWidth="1"/>
  </cols>
  <sheetData>
    <row r="1" spans="3:18" ht="15.75" thickBot="1"/>
    <row r="2" spans="3:18" ht="14.45" customHeight="1">
      <c r="C2" s="626" t="s">
        <v>338</v>
      </c>
      <c r="D2" s="627"/>
      <c r="E2" s="627"/>
      <c r="F2" s="627"/>
      <c r="G2" s="627"/>
      <c r="H2" s="627"/>
      <c r="I2" s="627"/>
      <c r="J2" s="627"/>
      <c r="K2" s="627"/>
      <c r="L2" s="627"/>
      <c r="M2" s="627"/>
      <c r="N2" s="627"/>
      <c r="O2" s="627"/>
      <c r="P2" s="627"/>
      <c r="Q2" s="627"/>
      <c r="R2" s="628"/>
    </row>
    <row r="3" spans="3:18" ht="14.45" customHeight="1">
      <c r="C3" s="629"/>
      <c r="D3" s="408"/>
      <c r="E3" s="408"/>
      <c r="F3" s="408"/>
      <c r="G3" s="408"/>
      <c r="H3" s="408"/>
      <c r="I3" s="408"/>
      <c r="J3" s="408"/>
      <c r="K3" s="408"/>
      <c r="L3" s="408"/>
      <c r="M3" s="408"/>
      <c r="N3" s="408"/>
      <c r="O3" s="408"/>
      <c r="P3" s="408"/>
      <c r="Q3" s="408"/>
      <c r="R3" s="630"/>
    </row>
    <row r="4" spans="3:18" ht="16.5" customHeight="1">
      <c r="C4" s="631" t="s">
        <v>339</v>
      </c>
      <c r="D4" s="632"/>
      <c r="E4" s="632"/>
      <c r="F4" s="632"/>
      <c r="G4" s="632"/>
      <c r="H4" s="632"/>
      <c r="I4" s="633" t="s">
        <v>340</v>
      </c>
      <c r="J4" s="633"/>
      <c r="K4" s="633"/>
      <c r="L4" s="633" t="s">
        <v>341</v>
      </c>
      <c r="M4" s="633"/>
      <c r="N4" s="633"/>
      <c r="O4" s="633" t="s">
        <v>342</v>
      </c>
      <c r="P4" s="633"/>
      <c r="Q4" s="633" t="s">
        <v>343</v>
      </c>
      <c r="R4" s="634"/>
    </row>
    <row r="5" spans="3:18">
      <c r="C5" s="631"/>
      <c r="D5" s="632"/>
      <c r="E5" s="632"/>
      <c r="F5" s="632"/>
      <c r="G5" s="632"/>
      <c r="H5" s="632"/>
      <c r="I5" s="633"/>
      <c r="J5" s="633"/>
      <c r="K5" s="633"/>
      <c r="L5" s="633"/>
      <c r="M5" s="633"/>
      <c r="N5" s="633"/>
      <c r="O5" s="633"/>
      <c r="P5" s="633"/>
      <c r="Q5" s="633"/>
      <c r="R5" s="634"/>
    </row>
    <row r="6" spans="3:18" ht="20.45" customHeight="1">
      <c r="C6" s="639" t="s">
        <v>344</v>
      </c>
      <c r="D6" s="640"/>
      <c r="E6" s="640"/>
      <c r="F6" s="640"/>
      <c r="G6" s="640" t="s">
        <v>345</v>
      </c>
      <c r="H6" s="640"/>
      <c r="I6" s="640" t="s">
        <v>346</v>
      </c>
      <c r="J6" s="640"/>
      <c r="K6" s="640"/>
      <c r="L6" s="640" t="s">
        <v>347</v>
      </c>
      <c r="M6" s="640"/>
      <c r="N6" s="640"/>
      <c r="O6" s="640"/>
      <c r="P6" s="640" t="s">
        <v>348</v>
      </c>
      <c r="Q6" s="640"/>
      <c r="R6" s="641"/>
    </row>
    <row r="7" spans="3:18" ht="14.45" customHeight="1">
      <c r="C7" s="635" t="s">
        <v>349</v>
      </c>
      <c r="D7" s="636"/>
      <c r="E7" s="636"/>
      <c r="F7" s="636"/>
      <c r="G7" s="636"/>
      <c r="H7" s="637" t="s">
        <v>350</v>
      </c>
      <c r="I7" s="636" t="s">
        <v>351</v>
      </c>
      <c r="J7" s="636"/>
      <c r="K7" s="636"/>
      <c r="L7" s="636" t="s">
        <v>352</v>
      </c>
      <c r="M7" s="636"/>
      <c r="N7" s="636"/>
      <c r="O7" s="636"/>
      <c r="P7" s="636" t="s">
        <v>353</v>
      </c>
      <c r="Q7" s="636"/>
      <c r="R7" s="638"/>
    </row>
    <row r="8" spans="3:18" ht="18" customHeight="1">
      <c r="C8" s="635"/>
      <c r="D8" s="636"/>
      <c r="E8" s="636"/>
      <c r="F8" s="636"/>
      <c r="G8" s="636"/>
      <c r="H8" s="637"/>
      <c r="I8" s="636"/>
      <c r="J8" s="636"/>
      <c r="K8" s="636"/>
      <c r="L8" s="636"/>
      <c r="M8" s="636"/>
      <c r="N8" s="636"/>
      <c r="O8" s="636"/>
      <c r="P8" s="636"/>
      <c r="Q8" s="636"/>
      <c r="R8" s="638"/>
    </row>
    <row r="9" spans="3:18">
      <c r="C9" s="642"/>
      <c r="D9" s="643"/>
      <c r="E9" s="643"/>
      <c r="F9" s="643"/>
      <c r="G9" s="643"/>
      <c r="H9" s="646" t="s">
        <v>360</v>
      </c>
      <c r="I9" s="648" t="s">
        <v>334</v>
      </c>
      <c r="J9" s="648"/>
      <c r="K9" s="648"/>
      <c r="L9" s="648" t="s">
        <v>361</v>
      </c>
      <c r="M9" s="648"/>
      <c r="N9" s="648"/>
      <c r="O9" s="648"/>
      <c r="P9" s="648" t="s">
        <v>362</v>
      </c>
      <c r="Q9" s="648"/>
      <c r="R9" s="650"/>
    </row>
    <row r="10" spans="3:18">
      <c r="C10" s="642"/>
      <c r="D10" s="643"/>
      <c r="E10" s="643"/>
      <c r="F10" s="643"/>
      <c r="G10" s="643"/>
      <c r="H10" s="646"/>
      <c r="I10" s="648"/>
      <c r="J10" s="648"/>
      <c r="K10" s="648"/>
      <c r="L10" s="648"/>
      <c r="M10" s="648"/>
      <c r="N10" s="648"/>
      <c r="O10" s="648"/>
      <c r="P10" s="648"/>
      <c r="Q10" s="648"/>
      <c r="R10" s="650"/>
    </row>
    <row r="11" spans="3:18">
      <c r="C11" s="642"/>
      <c r="D11" s="643"/>
      <c r="E11" s="643"/>
      <c r="F11" s="643"/>
      <c r="G11" s="643"/>
      <c r="H11" s="646"/>
      <c r="I11" s="648"/>
      <c r="J11" s="648"/>
      <c r="K11" s="648"/>
      <c r="L11" s="648"/>
      <c r="M11" s="648"/>
      <c r="N11" s="648"/>
      <c r="O11" s="648"/>
      <c r="P11" s="648"/>
      <c r="Q11" s="648"/>
      <c r="R11" s="650"/>
    </row>
    <row r="12" spans="3:18">
      <c r="C12" s="642"/>
      <c r="D12" s="643"/>
      <c r="E12" s="643"/>
      <c r="F12" s="643"/>
      <c r="G12" s="643"/>
      <c r="H12" s="646"/>
      <c r="I12" s="648"/>
      <c r="J12" s="648"/>
      <c r="K12" s="648"/>
      <c r="L12" s="648"/>
      <c r="M12" s="648"/>
      <c r="N12" s="648"/>
      <c r="O12" s="648"/>
      <c r="P12" s="648"/>
      <c r="Q12" s="648"/>
      <c r="R12" s="650"/>
    </row>
    <row r="13" spans="3:18">
      <c r="C13" s="642"/>
      <c r="D13" s="643"/>
      <c r="E13" s="643"/>
      <c r="F13" s="643"/>
      <c r="G13" s="643"/>
      <c r="H13" s="646"/>
      <c r="I13" s="648"/>
      <c r="J13" s="648"/>
      <c r="K13" s="648"/>
      <c r="L13" s="648"/>
      <c r="M13" s="648"/>
      <c r="N13" s="648"/>
      <c r="O13" s="648"/>
      <c r="P13" s="648"/>
      <c r="Q13" s="648"/>
      <c r="R13" s="650"/>
    </row>
    <row r="14" spans="3:18">
      <c r="C14" s="642"/>
      <c r="D14" s="643"/>
      <c r="E14" s="643"/>
      <c r="F14" s="643"/>
      <c r="G14" s="643"/>
      <c r="H14" s="646"/>
      <c r="I14" s="648"/>
      <c r="J14" s="648"/>
      <c r="K14" s="648"/>
      <c r="L14" s="648"/>
      <c r="M14" s="648"/>
      <c r="N14" s="648"/>
      <c r="O14" s="648"/>
      <c r="P14" s="648"/>
      <c r="Q14" s="648"/>
      <c r="R14" s="650"/>
    </row>
    <row r="15" spans="3:18">
      <c r="C15" s="642"/>
      <c r="D15" s="643"/>
      <c r="E15" s="643"/>
      <c r="F15" s="643"/>
      <c r="G15" s="643"/>
      <c r="H15" s="646"/>
      <c r="I15" s="648"/>
      <c r="J15" s="648"/>
      <c r="K15" s="648"/>
      <c r="L15" s="648"/>
      <c r="M15" s="648"/>
      <c r="N15" s="648"/>
      <c r="O15" s="648"/>
      <c r="P15" s="648"/>
      <c r="Q15" s="648"/>
      <c r="R15" s="650"/>
    </row>
    <row r="16" spans="3:18">
      <c r="C16" s="642"/>
      <c r="D16" s="643"/>
      <c r="E16" s="643"/>
      <c r="F16" s="643"/>
      <c r="G16" s="643"/>
      <c r="H16" s="646"/>
      <c r="I16" s="648"/>
      <c r="J16" s="648"/>
      <c r="K16" s="648"/>
      <c r="L16" s="648"/>
      <c r="M16" s="648"/>
      <c r="N16" s="648"/>
      <c r="O16" s="648"/>
      <c r="P16" s="648"/>
      <c r="Q16" s="648"/>
      <c r="R16" s="650"/>
    </row>
    <row r="17" spans="3:18">
      <c r="C17" s="642"/>
      <c r="D17" s="643"/>
      <c r="E17" s="643"/>
      <c r="F17" s="643"/>
      <c r="G17" s="643"/>
      <c r="H17" s="646"/>
      <c r="I17" s="648"/>
      <c r="J17" s="648"/>
      <c r="K17" s="648"/>
      <c r="L17" s="648"/>
      <c r="M17" s="648"/>
      <c r="N17" s="648"/>
      <c r="O17" s="648"/>
      <c r="P17" s="648"/>
      <c r="Q17" s="648"/>
      <c r="R17" s="650"/>
    </row>
    <row r="18" spans="3:18">
      <c r="C18" s="642"/>
      <c r="D18" s="643"/>
      <c r="E18" s="643"/>
      <c r="F18" s="643"/>
      <c r="G18" s="643"/>
      <c r="H18" s="646"/>
      <c r="I18" s="648"/>
      <c r="J18" s="648"/>
      <c r="K18" s="648"/>
      <c r="L18" s="648"/>
      <c r="M18" s="648"/>
      <c r="N18" s="648"/>
      <c r="O18" s="648"/>
      <c r="P18" s="648"/>
      <c r="Q18" s="648"/>
      <c r="R18" s="650"/>
    </row>
    <row r="19" spans="3:18">
      <c r="C19" s="642"/>
      <c r="D19" s="643"/>
      <c r="E19" s="643"/>
      <c r="F19" s="643"/>
      <c r="G19" s="643"/>
      <c r="H19" s="646"/>
      <c r="I19" s="648"/>
      <c r="J19" s="648"/>
      <c r="K19" s="648"/>
      <c r="L19" s="648"/>
      <c r="M19" s="648"/>
      <c r="N19" s="648"/>
      <c r="O19" s="648"/>
      <c r="P19" s="648"/>
      <c r="Q19" s="648"/>
      <c r="R19" s="650"/>
    </row>
    <row r="20" spans="3:18">
      <c r="C20" s="642"/>
      <c r="D20" s="643"/>
      <c r="E20" s="643"/>
      <c r="F20" s="643"/>
      <c r="G20" s="643"/>
      <c r="H20" s="646"/>
      <c r="I20" s="648"/>
      <c r="J20" s="648"/>
      <c r="K20" s="648"/>
      <c r="L20" s="648"/>
      <c r="M20" s="648"/>
      <c r="N20" s="648"/>
      <c r="O20" s="648"/>
      <c r="P20" s="648"/>
      <c r="Q20" s="648"/>
      <c r="R20" s="650"/>
    </row>
    <row r="21" spans="3:18">
      <c r="C21" s="642"/>
      <c r="D21" s="643"/>
      <c r="E21" s="643"/>
      <c r="F21" s="643"/>
      <c r="G21" s="643"/>
      <c r="H21" s="646"/>
      <c r="I21" s="648"/>
      <c r="J21" s="648"/>
      <c r="K21" s="648"/>
      <c r="L21" s="648"/>
      <c r="M21" s="648"/>
      <c r="N21" s="648"/>
      <c r="O21" s="648"/>
      <c r="P21" s="648"/>
      <c r="Q21" s="648"/>
      <c r="R21" s="650"/>
    </row>
    <row r="22" spans="3:18">
      <c r="C22" s="642"/>
      <c r="D22" s="643"/>
      <c r="E22" s="643"/>
      <c r="F22" s="643"/>
      <c r="G22" s="643"/>
      <c r="H22" s="646"/>
      <c r="I22" s="648"/>
      <c r="J22" s="648"/>
      <c r="K22" s="648"/>
      <c r="L22" s="648"/>
      <c r="M22" s="648"/>
      <c r="N22" s="648"/>
      <c r="O22" s="648"/>
      <c r="P22" s="648"/>
      <c r="Q22" s="648"/>
      <c r="R22" s="650"/>
    </row>
    <row r="23" spans="3:18">
      <c r="C23" s="642"/>
      <c r="D23" s="643"/>
      <c r="E23" s="643"/>
      <c r="F23" s="643"/>
      <c r="G23" s="643"/>
      <c r="H23" s="646"/>
      <c r="I23" s="648"/>
      <c r="J23" s="648"/>
      <c r="K23" s="648"/>
      <c r="L23" s="648"/>
      <c r="M23" s="648"/>
      <c r="N23" s="648"/>
      <c r="O23" s="648"/>
      <c r="P23" s="648"/>
      <c r="Q23" s="648"/>
      <c r="R23" s="650"/>
    </row>
    <row r="24" spans="3:18">
      <c r="C24" s="642"/>
      <c r="D24" s="643"/>
      <c r="E24" s="643"/>
      <c r="F24" s="643"/>
      <c r="G24" s="643"/>
      <c r="H24" s="646"/>
      <c r="I24" s="648"/>
      <c r="J24" s="648"/>
      <c r="K24" s="648"/>
      <c r="L24" s="648"/>
      <c r="M24" s="648"/>
      <c r="N24" s="648"/>
      <c r="O24" s="648"/>
      <c r="P24" s="648"/>
      <c r="Q24" s="648"/>
      <c r="R24" s="650"/>
    </row>
    <row r="25" spans="3:18">
      <c r="C25" s="642"/>
      <c r="D25" s="643"/>
      <c r="E25" s="643"/>
      <c r="F25" s="643"/>
      <c r="G25" s="643"/>
      <c r="H25" s="646"/>
      <c r="I25" s="648"/>
      <c r="J25" s="648"/>
      <c r="K25" s="648"/>
      <c r="L25" s="648"/>
      <c r="M25" s="648"/>
      <c r="N25" s="648"/>
      <c r="O25" s="648"/>
      <c r="P25" s="648"/>
      <c r="Q25" s="648"/>
      <c r="R25" s="650"/>
    </row>
    <row r="26" spans="3:18">
      <c r="C26" s="642"/>
      <c r="D26" s="643"/>
      <c r="E26" s="643"/>
      <c r="F26" s="643"/>
      <c r="G26" s="643"/>
      <c r="H26" s="646"/>
      <c r="I26" s="648"/>
      <c r="J26" s="648"/>
      <c r="K26" s="648"/>
      <c r="L26" s="648"/>
      <c r="M26" s="648"/>
      <c r="N26" s="648"/>
      <c r="O26" s="648"/>
      <c r="P26" s="648"/>
      <c r="Q26" s="648"/>
      <c r="R26" s="650"/>
    </row>
    <row r="27" spans="3:18">
      <c r="C27" s="642"/>
      <c r="D27" s="643"/>
      <c r="E27" s="643"/>
      <c r="F27" s="643"/>
      <c r="G27" s="643"/>
      <c r="H27" s="646"/>
      <c r="I27" s="648"/>
      <c r="J27" s="648"/>
      <c r="K27" s="648"/>
      <c r="L27" s="648"/>
      <c r="M27" s="648"/>
      <c r="N27" s="648"/>
      <c r="O27" s="648"/>
      <c r="P27" s="648"/>
      <c r="Q27" s="648"/>
      <c r="R27" s="650"/>
    </row>
    <row r="28" spans="3:18">
      <c r="C28" s="642"/>
      <c r="D28" s="643"/>
      <c r="E28" s="643"/>
      <c r="F28" s="643"/>
      <c r="G28" s="643"/>
      <c r="H28" s="646"/>
      <c r="I28" s="648"/>
      <c r="J28" s="648"/>
      <c r="K28" s="648"/>
      <c r="L28" s="648"/>
      <c r="M28" s="648"/>
      <c r="N28" s="648"/>
      <c r="O28" s="648"/>
      <c r="P28" s="648"/>
      <c r="Q28" s="648"/>
      <c r="R28" s="650"/>
    </row>
    <row r="29" spans="3:18">
      <c r="C29" s="642"/>
      <c r="D29" s="643"/>
      <c r="E29" s="643"/>
      <c r="F29" s="643"/>
      <c r="G29" s="643"/>
      <c r="H29" s="646"/>
      <c r="I29" s="648"/>
      <c r="J29" s="648"/>
      <c r="K29" s="648"/>
      <c r="L29" s="648"/>
      <c r="M29" s="648"/>
      <c r="N29" s="648"/>
      <c r="O29" s="648"/>
      <c r="P29" s="648"/>
      <c r="Q29" s="648"/>
      <c r="R29" s="650"/>
    </row>
    <row r="30" spans="3:18">
      <c r="C30" s="642"/>
      <c r="D30" s="643"/>
      <c r="E30" s="643"/>
      <c r="F30" s="643"/>
      <c r="G30" s="643"/>
      <c r="H30" s="646"/>
      <c r="I30" s="648"/>
      <c r="J30" s="648"/>
      <c r="K30" s="648"/>
      <c r="L30" s="648"/>
      <c r="M30" s="648"/>
      <c r="N30" s="648"/>
      <c r="O30" s="648"/>
      <c r="P30" s="648"/>
      <c r="Q30" s="648"/>
      <c r="R30" s="650"/>
    </row>
    <row r="31" spans="3:18">
      <c r="C31" s="642"/>
      <c r="D31" s="643"/>
      <c r="E31" s="643"/>
      <c r="F31" s="643"/>
      <c r="G31" s="643"/>
      <c r="H31" s="646"/>
      <c r="I31" s="648"/>
      <c r="J31" s="648"/>
      <c r="K31" s="648"/>
      <c r="L31" s="648"/>
      <c r="M31" s="648"/>
      <c r="N31" s="648"/>
      <c r="O31" s="648"/>
      <c r="P31" s="648"/>
      <c r="Q31" s="648"/>
      <c r="R31" s="650"/>
    </row>
    <row r="32" spans="3:18">
      <c r="C32" s="642"/>
      <c r="D32" s="643"/>
      <c r="E32" s="643"/>
      <c r="F32" s="643"/>
      <c r="G32" s="643"/>
      <c r="H32" s="646"/>
      <c r="I32" s="648"/>
      <c r="J32" s="648"/>
      <c r="K32" s="648"/>
      <c r="L32" s="648"/>
      <c r="M32" s="648"/>
      <c r="N32" s="648"/>
      <c r="O32" s="648"/>
      <c r="P32" s="648"/>
      <c r="Q32" s="648"/>
      <c r="R32" s="650"/>
    </row>
    <row r="33" spans="3:18">
      <c r="C33" s="642"/>
      <c r="D33" s="643"/>
      <c r="E33" s="643"/>
      <c r="F33" s="643"/>
      <c r="G33" s="643"/>
      <c r="H33" s="646"/>
      <c r="I33" s="648"/>
      <c r="J33" s="648"/>
      <c r="K33" s="648"/>
      <c r="L33" s="648"/>
      <c r="M33" s="648"/>
      <c r="N33" s="648"/>
      <c r="O33" s="648"/>
      <c r="P33" s="648"/>
      <c r="Q33" s="648"/>
      <c r="R33" s="650"/>
    </row>
    <row r="34" spans="3:18">
      <c r="C34" s="642"/>
      <c r="D34" s="643"/>
      <c r="E34" s="643"/>
      <c r="F34" s="643"/>
      <c r="G34" s="643"/>
      <c r="H34" s="646"/>
      <c r="I34" s="648"/>
      <c r="J34" s="648"/>
      <c r="K34" s="648"/>
      <c r="L34" s="648"/>
      <c r="M34" s="648"/>
      <c r="N34" s="648"/>
      <c r="O34" s="648"/>
      <c r="P34" s="648"/>
      <c r="Q34" s="648"/>
      <c r="R34" s="650"/>
    </row>
    <row r="35" spans="3:18">
      <c r="C35" s="642"/>
      <c r="D35" s="643"/>
      <c r="E35" s="643"/>
      <c r="F35" s="643"/>
      <c r="G35" s="643"/>
      <c r="H35" s="646"/>
      <c r="I35" s="648"/>
      <c r="J35" s="648"/>
      <c r="K35" s="648"/>
      <c r="L35" s="648"/>
      <c r="M35" s="648"/>
      <c r="N35" s="648"/>
      <c r="O35" s="648"/>
      <c r="P35" s="648"/>
      <c r="Q35" s="648"/>
      <c r="R35" s="650"/>
    </row>
    <row r="36" spans="3:18">
      <c r="C36" s="642"/>
      <c r="D36" s="643"/>
      <c r="E36" s="643"/>
      <c r="F36" s="643"/>
      <c r="G36" s="643"/>
      <c r="H36" s="646"/>
      <c r="I36" s="648"/>
      <c r="J36" s="648"/>
      <c r="K36" s="648"/>
      <c r="L36" s="648"/>
      <c r="M36" s="648"/>
      <c r="N36" s="648"/>
      <c r="O36" s="648"/>
      <c r="P36" s="648"/>
      <c r="Q36" s="648"/>
      <c r="R36" s="650"/>
    </row>
    <row r="37" spans="3:18">
      <c r="C37" s="642"/>
      <c r="D37" s="643"/>
      <c r="E37" s="643"/>
      <c r="F37" s="643"/>
      <c r="G37" s="643"/>
      <c r="H37" s="646"/>
      <c r="I37" s="648"/>
      <c r="J37" s="648"/>
      <c r="K37" s="648"/>
      <c r="L37" s="648"/>
      <c r="M37" s="648"/>
      <c r="N37" s="648"/>
      <c r="O37" s="648"/>
      <c r="P37" s="648"/>
      <c r="Q37" s="648"/>
      <c r="R37" s="650"/>
    </row>
    <row r="38" spans="3:18">
      <c r="C38" s="642"/>
      <c r="D38" s="643"/>
      <c r="E38" s="643"/>
      <c r="F38" s="643"/>
      <c r="G38" s="643"/>
      <c r="H38" s="646"/>
      <c r="I38" s="648"/>
      <c r="J38" s="648"/>
      <c r="K38" s="648"/>
      <c r="L38" s="648"/>
      <c r="M38" s="648"/>
      <c r="N38" s="648"/>
      <c r="O38" s="648"/>
      <c r="P38" s="648"/>
      <c r="Q38" s="648"/>
      <c r="R38" s="650"/>
    </row>
    <row r="39" spans="3:18">
      <c r="C39" s="642"/>
      <c r="D39" s="643"/>
      <c r="E39" s="643"/>
      <c r="F39" s="643"/>
      <c r="G39" s="643"/>
      <c r="H39" s="646"/>
      <c r="I39" s="648"/>
      <c r="J39" s="648"/>
      <c r="K39" s="648"/>
      <c r="L39" s="648"/>
      <c r="M39" s="648"/>
      <c r="N39" s="648"/>
      <c r="O39" s="648"/>
      <c r="P39" s="648"/>
      <c r="Q39" s="648"/>
      <c r="R39" s="650"/>
    </row>
    <row r="40" spans="3:18" ht="15.75" thickBot="1">
      <c r="C40" s="644"/>
      <c r="D40" s="645"/>
      <c r="E40" s="645"/>
      <c r="F40" s="645"/>
      <c r="G40" s="645"/>
      <c r="H40" s="647"/>
      <c r="I40" s="649"/>
      <c r="J40" s="649"/>
      <c r="K40" s="649"/>
      <c r="L40" s="649"/>
      <c r="M40" s="649"/>
      <c r="N40" s="649"/>
      <c r="O40" s="649"/>
      <c r="P40" s="649"/>
      <c r="Q40" s="649"/>
      <c r="R40" s="651"/>
    </row>
  </sheetData>
  <mergeCells count="21">
    <mergeCell ref="C9:G40"/>
    <mergeCell ref="H9:H40"/>
    <mergeCell ref="I9:K40"/>
    <mergeCell ref="L9:O40"/>
    <mergeCell ref="P9:R40"/>
    <mergeCell ref="C6:F6"/>
    <mergeCell ref="G6:H6"/>
    <mergeCell ref="I6:K6"/>
    <mergeCell ref="L6:O6"/>
    <mergeCell ref="P6:R6"/>
    <mergeCell ref="C7:G8"/>
    <mergeCell ref="H7:H8"/>
    <mergeCell ref="I7:K8"/>
    <mergeCell ref="L7:O8"/>
    <mergeCell ref="P7:R8"/>
    <mergeCell ref="C2:R3"/>
    <mergeCell ref="C4:H5"/>
    <mergeCell ref="I4:K5"/>
    <mergeCell ref="L4:N5"/>
    <mergeCell ref="O4:P5"/>
    <mergeCell ref="Q4:R5"/>
  </mergeCells>
  <pageMargins left="0" right="0" top="0" bottom="0" header="0.3" footer="0.3"/>
  <pageSetup orientation="landscape" horizontalDpi="1200" verticalDpi="1200"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220B45-5309-4326-A21A-2B7619622DB8}">
  <dimension ref="C1:R40"/>
  <sheetViews>
    <sheetView topLeftCell="A13" zoomScale="120" zoomScaleNormal="120" workbookViewId="0">
      <selection activeCell="AB30" sqref="AB30"/>
    </sheetView>
  </sheetViews>
  <sheetFormatPr defaultRowHeight="15"/>
  <cols>
    <col min="2" max="2" width="1.140625" customWidth="1"/>
    <col min="7" max="7" width="7.85546875" customWidth="1"/>
    <col min="8" max="8" width="7.28515625" customWidth="1"/>
    <col min="9" max="9" width="7.85546875" customWidth="1"/>
    <col min="10" max="11" width="7.5703125" customWidth="1"/>
    <col min="15" max="15" width="7.85546875" customWidth="1"/>
  </cols>
  <sheetData>
    <row r="1" spans="3:18" ht="15.75" thickBot="1"/>
    <row r="2" spans="3:18" ht="14.45" customHeight="1">
      <c r="C2" s="626" t="s">
        <v>338</v>
      </c>
      <c r="D2" s="627"/>
      <c r="E2" s="627"/>
      <c r="F2" s="627"/>
      <c r="G2" s="627"/>
      <c r="H2" s="627"/>
      <c r="I2" s="627"/>
      <c r="J2" s="627"/>
      <c r="K2" s="627"/>
      <c r="L2" s="627"/>
      <c r="M2" s="627"/>
      <c r="N2" s="627"/>
      <c r="O2" s="627"/>
      <c r="P2" s="627"/>
      <c r="Q2" s="627"/>
      <c r="R2" s="628"/>
    </row>
    <row r="3" spans="3:18" ht="14.45" customHeight="1">
      <c r="C3" s="629"/>
      <c r="D3" s="408"/>
      <c r="E3" s="408"/>
      <c r="F3" s="408"/>
      <c r="G3" s="408"/>
      <c r="H3" s="408"/>
      <c r="I3" s="408"/>
      <c r="J3" s="408"/>
      <c r="K3" s="408"/>
      <c r="L3" s="408"/>
      <c r="M3" s="408"/>
      <c r="N3" s="408"/>
      <c r="O3" s="408"/>
      <c r="P3" s="408"/>
      <c r="Q3" s="408"/>
      <c r="R3" s="630"/>
    </row>
    <row r="4" spans="3:18" ht="16.5" customHeight="1">
      <c r="C4" s="631" t="s">
        <v>339</v>
      </c>
      <c r="D4" s="632"/>
      <c r="E4" s="632"/>
      <c r="F4" s="632"/>
      <c r="G4" s="632"/>
      <c r="H4" s="632"/>
      <c r="I4" s="633" t="s">
        <v>340</v>
      </c>
      <c r="J4" s="633"/>
      <c r="K4" s="633"/>
      <c r="L4" s="633" t="s">
        <v>341</v>
      </c>
      <c r="M4" s="633"/>
      <c r="N4" s="633"/>
      <c r="O4" s="633" t="s">
        <v>342</v>
      </c>
      <c r="P4" s="633"/>
      <c r="Q4" s="633" t="s">
        <v>343</v>
      </c>
      <c r="R4" s="634"/>
    </row>
    <row r="5" spans="3:18">
      <c r="C5" s="631"/>
      <c r="D5" s="632"/>
      <c r="E5" s="632"/>
      <c r="F5" s="632"/>
      <c r="G5" s="632"/>
      <c r="H5" s="632"/>
      <c r="I5" s="633"/>
      <c r="J5" s="633"/>
      <c r="K5" s="633"/>
      <c r="L5" s="633"/>
      <c r="M5" s="633"/>
      <c r="N5" s="633"/>
      <c r="O5" s="633"/>
      <c r="P5" s="633"/>
      <c r="Q5" s="633"/>
      <c r="R5" s="634"/>
    </row>
    <row r="6" spans="3:18" ht="20.45" customHeight="1">
      <c r="C6" s="639" t="s">
        <v>344</v>
      </c>
      <c r="D6" s="640"/>
      <c r="E6" s="640"/>
      <c r="F6" s="640"/>
      <c r="G6" s="640" t="s">
        <v>345</v>
      </c>
      <c r="H6" s="640"/>
      <c r="I6" s="640" t="s">
        <v>346</v>
      </c>
      <c r="J6" s="640"/>
      <c r="K6" s="640"/>
      <c r="L6" s="640" t="s">
        <v>347</v>
      </c>
      <c r="M6" s="640"/>
      <c r="N6" s="640"/>
      <c r="O6" s="640"/>
      <c r="P6" s="640" t="s">
        <v>348</v>
      </c>
      <c r="Q6" s="640"/>
      <c r="R6" s="641"/>
    </row>
    <row r="7" spans="3:18" ht="14.45" customHeight="1">
      <c r="C7" s="635" t="s">
        <v>349</v>
      </c>
      <c r="D7" s="636"/>
      <c r="E7" s="636"/>
      <c r="F7" s="636"/>
      <c r="G7" s="636"/>
      <c r="H7" s="637" t="s">
        <v>350</v>
      </c>
      <c r="I7" s="636" t="s">
        <v>351</v>
      </c>
      <c r="J7" s="636"/>
      <c r="K7" s="636"/>
      <c r="L7" s="636" t="s">
        <v>352</v>
      </c>
      <c r="M7" s="636"/>
      <c r="N7" s="636"/>
      <c r="O7" s="636"/>
      <c r="P7" s="636" t="s">
        <v>353</v>
      </c>
      <c r="Q7" s="636"/>
      <c r="R7" s="638"/>
    </row>
    <row r="8" spans="3:18" ht="18" customHeight="1">
      <c r="C8" s="635"/>
      <c r="D8" s="636"/>
      <c r="E8" s="636"/>
      <c r="F8" s="636"/>
      <c r="G8" s="636"/>
      <c r="H8" s="637"/>
      <c r="I8" s="636"/>
      <c r="J8" s="636"/>
      <c r="K8" s="636"/>
      <c r="L8" s="636"/>
      <c r="M8" s="636"/>
      <c r="N8" s="636"/>
      <c r="O8" s="636"/>
      <c r="P8" s="636"/>
      <c r="Q8" s="636"/>
      <c r="R8" s="638"/>
    </row>
    <row r="9" spans="3:18">
      <c r="C9" s="642"/>
      <c r="D9" s="643"/>
      <c r="E9" s="643"/>
      <c r="F9" s="643"/>
      <c r="G9" s="643"/>
      <c r="H9" s="646" t="s">
        <v>363</v>
      </c>
      <c r="I9" s="648" t="s">
        <v>364</v>
      </c>
      <c r="J9" s="648"/>
      <c r="K9" s="648"/>
      <c r="L9" s="648" t="s">
        <v>365</v>
      </c>
      <c r="M9" s="648"/>
      <c r="N9" s="648"/>
      <c r="O9" s="648"/>
      <c r="P9" s="648" t="s">
        <v>366</v>
      </c>
      <c r="Q9" s="648"/>
      <c r="R9" s="650"/>
    </row>
    <row r="10" spans="3:18">
      <c r="C10" s="642"/>
      <c r="D10" s="643"/>
      <c r="E10" s="643"/>
      <c r="F10" s="643"/>
      <c r="G10" s="643"/>
      <c r="H10" s="646"/>
      <c r="I10" s="648"/>
      <c r="J10" s="648"/>
      <c r="K10" s="648"/>
      <c r="L10" s="648"/>
      <c r="M10" s="648"/>
      <c r="N10" s="648"/>
      <c r="O10" s="648"/>
      <c r="P10" s="648"/>
      <c r="Q10" s="648"/>
      <c r="R10" s="650"/>
    </row>
    <row r="11" spans="3:18">
      <c r="C11" s="642"/>
      <c r="D11" s="643"/>
      <c r="E11" s="643"/>
      <c r="F11" s="643"/>
      <c r="G11" s="643"/>
      <c r="H11" s="646"/>
      <c r="I11" s="648"/>
      <c r="J11" s="648"/>
      <c r="K11" s="648"/>
      <c r="L11" s="648"/>
      <c r="M11" s="648"/>
      <c r="N11" s="648"/>
      <c r="O11" s="648"/>
      <c r="P11" s="648"/>
      <c r="Q11" s="648"/>
      <c r="R11" s="650"/>
    </row>
    <row r="12" spans="3:18">
      <c r="C12" s="642"/>
      <c r="D12" s="643"/>
      <c r="E12" s="643"/>
      <c r="F12" s="643"/>
      <c r="G12" s="643"/>
      <c r="H12" s="646"/>
      <c r="I12" s="648"/>
      <c r="J12" s="648"/>
      <c r="K12" s="648"/>
      <c r="L12" s="648"/>
      <c r="M12" s="648"/>
      <c r="N12" s="648"/>
      <c r="O12" s="648"/>
      <c r="P12" s="648"/>
      <c r="Q12" s="648"/>
      <c r="R12" s="650"/>
    </row>
    <row r="13" spans="3:18">
      <c r="C13" s="642"/>
      <c r="D13" s="643"/>
      <c r="E13" s="643"/>
      <c r="F13" s="643"/>
      <c r="G13" s="643"/>
      <c r="H13" s="646"/>
      <c r="I13" s="648"/>
      <c r="J13" s="648"/>
      <c r="K13" s="648"/>
      <c r="L13" s="648"/>
      <c r="M13" s="648"/>
      <c r="N13" s="648"/>
      <c r="O13" s="648"/>
      <c r="P13" s="648"/>
      <c r="Q13" s="648"/>
      <c r="R13" s="650"/>
    </row>
    <row r="14" spans="3:18">
      <c r="C14" s="642"/>
      <c r="D14" s="643"/>
      <c r="E14" s="643"/>
      <c r="F14" s="643"/>
      <c r="G14" s="643"/>
      <c r="H14" s="646"/>
      <c r="I14" s="648"/>
      <c r="J14" s="648"/>
      <c r="K14" s="648"/>
      <c r="L14" s="648"/>
      <c r="M14" s="648"/>
      <c r="N14" s="648"/>
      <c r="O14" s="648"/>
      <c r="P14" s="648"/>
      <c r="Q14" s="648"/>
      <c r="R14" s="650"/>
    </row>
    <row r="15" spans="3:18">
      <c r="C15" s="642"/>
      <c r="D15" s="643"/>
      <c r="E15" s="643"/>
      <c r="F15" s="643"/>
      <c r="G15" s="643"/>
      <c r="H15" s="646"/>
      <c r="I15" s="648"/>
      <c r="J15" s="648"/>
      <c r="K15" s="648"/>
      <c r="L15" s="648"/>
      <c r="M15" s="648"/>
      <c r="N15" s="648"/>
      <c r="O15" s="648"/>
      <c r="P15" s="648"/>
      <c r="Q15" s="648"/>
      <c r="R15" s="650"/>
    </row>
    <row r="16" spans="3:18">
      <c r="C16" s="642"/>
      <c r="D16" s="643"/>
      <c r="E16" s="643"/>
      <c r="F16" s="643"/>
      <c r="G16" s="643"/>
      <c r="H16" s="646"/>
      <c r="I16" s="648"/>
      <c r="J16" s="648"/>
      <c r="K16" s="648"/>
      <c r="L16" s="648"/>
      <c r="M16" s="648"/>
      <c r="N16" s="648"/>
      <c r="O16" s="648"/>
      <c r="P16" s="648"/>
      <c r="Q16" s="648"/>
      <c r="R16" s="650"/>
    </row>
    <row r="17" spans="3:18">
      <c r="C17" s="642"/>
      <c r="D17" s="643"/>
      <c r="E17" s="643"/>
      <c r="F17" s="643"/>
      <c r="G17" s="643"/>
      <c r="H17" s="646"/>
      <c r="I17" s="648"/>
      <c r="J17" s="648"/>
      <c r="K17" s="648"/>
      <c r="L17" s="648"/>
      <c r="M17" s="648"/>
      <c r="N17" s="648"/>
      <c r="O17" s="648"/>
      <c r="P17" s="648"/>
      <c r="Q17" s="648"/>
      <c r="R17" s="650"/>
    </row>
    <row r="18" spans="3:18">
      <c r="C18" s="642"/>
      <c r="D18" s="643"/>
      <c r="E18" s="643"/>
      <c r="F18" s="643"/>
      <c r="G18" s="643"/>
      <c r="H18" s="646"/>
      <c r="I18" s="648"/>
      <c r="J18" s="648"/>
      <c r="K18" s="648"/>
      <c r="L18" s="648"/>
      <c r="M18" s="648"/>
      <c r="N18" s="648"/>
      <c r="O18" s="648"/>
      <c r="P18" s="648"/>
      <c r="Q18" s="648"/>
      <c r="R18" s="650"/>
    </row>
    <row r="19" spans="3:18">
      <c r="C19" s="642"/>
      <c r="D19" s="643"/>
      <c r="E19" s="643"/>
      <c r="F19" s="643"/>
      <c r="G19" s="643"/>
      <c r="H19" s="646"/>
      <c r="I19" s="648"/>
      <c r="J19" s="648"/>
      <c r="K19" s="648"/>
      <c r="L19" s="648"/>
      <c r="M19" s="648"/>
      <c r="N19" s="648"/>
      <c r="O19" s="648"/>
      <c r="P19" s="648"/>
      <c r="Q19" s="648"/>
      <c r="R19" s="650"/>
    </row>
    <row r="20" spans="3:18">
      <c r="C20" s="642"/>
      <c r="D20" s="643"/>
      <c r="E20" s="643"/>
      <c r="F20" s="643"/>
      <c r="G20" s="643"/>
      <c r="H20" s="646"/>
      <c r="I20" s="648"/>
      <c r="J20" s="648"/>
      <c r="K20" s="648"/>
      <c r="L20" s="648"/>
      <c r="M20" s="648"/>
      <c r="N20" s="648"/>
      <c r="O20" s="648"/>
      <c r="P20" s="648"/>
      <c r="Q20" s="648"/>
      <c r="R20" s="650"/>
    </row>
    <row r="21" spans="3:18">
      <c r="C21" s="642"/>
      <c r="D21" s="643"/>
      <c r="E21" s="643"/>
      <c r="F21" s="643"/>
      <c r="G21" s="643"/>
      <c r="H21" s="646"/>
      <c r="I21" s="648"/>
      <c r="J21" s="648"/>
      <c r="K21" s="648"/>
      <c r="L21" s="648"/>
      <c r="M21" s="648"/>
      <c r="N21" s="648"/>
      <c r="O21" s="648"/>
      <c r="P21" s="648"/>
      <c r="Q21" s="648"/>
      <c r="R21" s="650"/>
    </row>
    <row r="22" spans="3:18">
      <c r="C22" s="642"/>
      <c r="D22" s="643"/>
      <c r="E22" s="643"/>
      <c r="F22" s="643"/>
      <c r="G22" s="643"/>
      <c r="H22" s="646"/>
      <c r="I22" s="648"/>
      <c r="J22" s="648"/>
      <c r="K22" s="648"/>
      <c r="L22" s="648"/>
      <c r="M22" s="648"/>
      <c r="N22" s="648"/>
      <c r="O22" s="648"/>
      <c r="P22" s="648"/>
      <c r="Q22" s="648"/>
      <c r="R22" s="650"/>
    </row>
    <row r="23" spans="3:18">
      <c r="C23" s="642"/>
      <c r="D23" s="643"/>
      <c r="E23" s="643"/>
      <c r="F23" s="643"/>
      <c r="G23" s="643"/>
      <c r="H23" s="646"/>
      <c r="I23" s="648"/>
      <c r="J23" s="648"/>
      <c r="K23" s="648"/>
      <c r="L23" s="648"/>
      <c r="M23" s="648"/>
      <c r="N23" s="648"/>
      <c r="O23" s="648"/>
      <c r="P23" s="648"/>
      <c r="Q23" s="648"/>
      <c r="R23" s="650"/>
    </row>
    <row r="24" spans="3:18">
      <c r="C24" s="642"/>
      <c r="D24" s="643"/>
      <c r="E24" s="643"/>
      <c r="F24" s="643"/>
      <c r="G24" s="643"/>
      <c r="H24" s="646"/>
      <c r="I24" s="648"/>
      <c r="J24" s="648"/>
      <c r="K24" s="648"/>
      <c r="L24" s="648"/>
      <c r="M24" s="648"/>
      <c r="N24" s="648"/>
      <c r="O24" s="648"/>
      <c r="P24" s="648"/>
      <c r="Q24" s="648"/>
      <c r="R24" s="650"/>
    </row>
    <row r="25" spans="3:18">
      <c r="C25" s="642"/>
      <c r="D25" s="643"/>
      <c r="E25" s="643"/>
      <c r="F25" s="643"/>
      <c r="G25" s="643"/>
      <c r="H25" s="646"/>
      <c r="I25" s="648"/>
      <c r="J25" s="648"/>
      <c r="K25" s="648"/>
      <c r="L25" s="648"/>
      <c r="M25" s="648"/>
      <c r="N25" s="648"/>
      <c r="O25" s="648"/>
      <c r="P25" s="648"/>
      <c r="Q25" s="648"/>
      <c r="R25" s="650"/>
    </row>
    <row r="26" spans="3:18">
      <c r="C26" s="642"/>
      <c r="D26" s="643"/>
      <c r="E26" s="643"/>
      <c r="F26" s="643"/>
      <c r="G26" s="643"/>
      <c r="H26" s="646"/>
      <c r="I26" s="648"/>
      <c r="J26" s="648"/>
      <c r="K26" s="648"/>
      <c r="L26" s="648"/>
      <c r="M26" s="648"/>
      <c r="N26" s="648"/>
      <c r="O26" s="648"/>
      <c r="P26" s="648"/>
      <c r="Q26" s="648"/>
      <c r="R26" s="650"/>
    </row>
    <row r="27" spans="3:18">
      <c r="C27" s="642"/>
      <c r="D27" s="643"/>
      <c r="E27" s="643"/>
      <c r="F27" s="643"/>
      <c r="G27" s="643"/>
      <c r="H27" s="646"/>
      <c r="I27" s="648"/>
      <c r="J27" s="648"/>
      <c r="K27" s="648"/>
      <c r="L27" s="648"/>
      <c r="M27" s="648"/>
      <c r="N27" s="648"/>
      <c r="O27" s="648"/>
      <c r="P27" s="648"/>
      <c r="Q27" s="648"/>
      <c r="R27" s="650"/>
    </row>
    <row r="28" spans="3:18">
      <c r="C28" s="642"/>
      <c r="D28" s="643"/>
      <c r="E28" s="643"/>
      <c r="F28" s="643"/>
      <c r="G28" s="643"/>
      <c r="H28" s="646"/>
      <c r="I28" s="648"/>
      <c r="J28" s="648"/>
      <c r="K28" s="648"/>
      <c r="L28" s="648"/>
      <c r="M28" s="648"/>
      <c r="N28" s="648"/>
      <c r="O28" s="648"/>
      <c r="P28" s="648"/>
      <c r="Q28" s="648"/>
      <c r="R28" s="650"/>
    </row>
    <row r="29" spans="3:18">
      <c r="C29" s="642"/>
      <c r="D29" s="643"/>
      <c r="E29" s="643"/>
      <c r="F29" s="643"/>
      <c r="G29" s="643"/>
      <c r="H29" s="646"/>
      <c r="I29" s="648"/>
      <c r="J29" s="648"/>
      <c r="K29" s="648"/>
      <c r="L29" s="648"/>
      <c r="M29" s="648"/>
      <c r="N29" s="648"/>
      <c r="O29" s="648"/>
      <c r="P29" s="648"/>
      <c r="Q29" s="648"/>
      <c r="R29" s="650"/>
    </row>
    <row r="30" spans="3:18">
      <c r="C30" s="642"/>
      <c r="D30" s="643"/>
      <c r="E30" s="643"/>
      <c r="F30" s="643"/>
      <c r="G30" s="643"/>
      <c r="H30" s="646"/>
      <c r="I30" s="648"/>
      <c r="J30" s="648"/>
      <c r="K30" s="648"/>
      <c r="L30" s="648"/>
      <c r="M30" s="648"/>
      <c r="N30" s="648"/>
      <c r="O30" s="648"/>
      <c r="P30" s="648"/>
      <c r="Q30" s="648"/>
      <c r="R30" s="650"/>
    </row>
    <row r="31" spans="3:18">
      <c r="C31" s="642"/>
      <c r="D31" s="643"/>
      <c r="E31" s="643"/>
      <c r="F31" s="643"/>
      <c r="G31" s="643"/>
      <c r="H31" s="646"/>
      <c r="I31" s="648"/>
      <c r="J31" s="648"/>
      <c r="K31" s="648"/>
      <c r="L31" s="648"/>
      <c r="M31" s="648"/>
      <c r="N31" s="648"/>
      <c r="O31" s="648"/>
      <c r="P31" s="648"/>
      <c r="Q31" s="648"/>
      <c r="R31" s="650"/>
    </row>
    <row r="32" spans="3:18">
      <c r="C32" s="642"/>
      <c r="D32" s="643"/>
      <c r="E32" s="643"/>
      <c r="F32" s="643"/>
      <c r="G32" s="643"/>
      <c r="H32" s="646"/>
      <c r="I32" s="648"/>
      <c r="J32" s="648"/>
      <c r="K32" s="648"/>
      <c r="L32" s="648"/>
      <c r="M32" s="648"/>
      <c r="N32" s="648"/>
      <c r="O32" s="648"/>
      <c r="P32" s="648"/>
      <c r="Q32" s="648"/>
      <c r="R32" s="650"/>
    </row>
    <row r="33" spans="3:18">
      <c r="C33" s="642"/>
      <c r="D33" s="643"/>
      <c r="E33" s="643"/>
      <c r="F33" s="643"/>
      <c r="G33" s="643"/>
      <c r="H33" s="646"/>
      <c r="I33" s="648"/>
      <c r="J33" s="648"/>
      <c r="K33" s="648"/>
      <c r="L33" s="648"/>
      <c r="M33" s="648"/>
      <c r="N33" s="648"/>
      <c r="O33" s="648"/>
      <c r="P33" s="648"/>
      <c r="Q33" s="648"/>
      <c r="R33" s="650"/>
    </row>
    <row r="34" spans="3:18">
      <c r="C34" s="642"/>
      <c r="D34" s="643"/>
      <c r="E34" s="643"/>
      <c r="F34" s="643"/>
      <c r="G34" s="643"/>
      <c r="H34" s="646"/>
      <c r="I34" s="648"/>
      <c r="J34" s="648"/>
      <c r="K34" s="648"/>
      <c r="L34" s="648"/>
      <c r="M34" s="648"/>
      <c r="N34" s="648"/>
      <c r="O34" s="648"/>
      <c r="P34" s="648"/>
      <c r="Q34" s="648"/>
      <c r="R34" s="650"/>
    </row>
    <row r="35" spans="3:18">
      <c r="C35" s="642"/>
      <c r="D35" s="643"/>
      <c r="E35" s="643"/>
      <c r="F35" s="643"/>
      <c r="G35" s="643"/>
      <c r="H35" s="646"/>
      <c r="I35" s="648"/>
      <c r="J35" s="648"/>
      <c r="K35" s="648"/>
      <c r="L35" s="648"/>
      <c r="M35" s="648"/>
      <c r="N35" s="648"/>
      <c r="O35" s="648"/>
      <c r="P35" s="648"/>
      <c r="Q35" s="648"/>
      <c r="R35" s="650"/>
    </row>
    <row r="36" spans="3:18">
      <c r="C36" s="642"/>
      <c r="D36" s="643"/>
      <c r="E36" s="643"/>
      <c r="F36" s="643"/>
      <c r="G36" s="643"/>
      <c r="H36" s="646"/>
      <c r="I36" s="648"/>
      <c r="J36" s="648"/>
      <c r="K36" s="648"/>
      <c r="L36" s="648"/>
      <c r="M36" s="648"/>
      <c r="N36" s="648"/>
      <c r="O36" s="648"/>
      <c r="P36" s="648"/>
      <c r="Q36" s="648"/>
      <c r="R36" s="650"/>
    </row>
    <row r="37" spans="3:18">
      <c r="C37" s="642"/>
      <c r="D37" s="643"/>
      <c r="E37" s="643"/>
      <c r="F37" s="643"/>
      <c r="G37" s="643"/>
      <c r="H37" s="646"/>
      <c r="I37" s="648"/>
      <c r="J37" s="648"/>
      <c r="K37" s="648"/>
      <c r="L37" s="648"/>
      <c r="M37" s="648"/>
      <c r="N37" s="648"/>
      <c r="O37" s="648"/>
      <c r="P37" s="648"/>
      <c r="Q37" s="648"/>
      <c r="R37" s="650"/>
    </row>
    <row r="38" spans="3:18">
      <c r="C38" s="642"/>
      <c r="D38" s="643"/>
      <c r="E38" s="643"/>
      <c r="F38" s="643"/>
      <c r="G38" s="643"/>
      <c r="H38" s="646"/>
      <c r="I38" s="648"/>
      <c r="J38" s="648"/>
      <c r="K38" s="648"/>
      <c r="L38" s="648"/>
      <c r="M38" s="648"/>
      <c r="N38" s="648"/>
      <c r="O38" s="648"/>
      <c r="P38" s="648"/>
      <c r="Q38" s="648"/>
      <c r="R38" s="650"/>
    </row>
    <row r="39" spans="3:18">
      <c r="C39" s="642"/>
      <c r="D39" s="643"/>
      <c r="E39" s="643"/>
      <c r="F39" s="643"/>
      <c r="G39" s="643"/>
      <c r="H39" s="646"/>
      <c r="I39" s="648"/>
      <c r="J39" s="648"/>
      <c r="K39" s="648"/>
      <c r="L39" s="648"/>
      <c r="M39" s="648"/>
      <c r="N39" s="648"/>
      <c r="O39" s="648"/>
      <c r="P39" s="648"/>
      <c r="Q39" s="648"/>
      <c r="R39" s="650"/>
    </row>
    <row r="40" spans="3:18" ht="15.75" thickBot="1">
      <c r="C40" s="644"/>
      <c r="D40" s="645"/>
      <c r="E40" s="645"/>
      <c r="F40" s="645"/>
      <c r="G40" s="645"/>
      <c r="H40" s="647"/>
      <c r="I40" s="649"/>
      <c r="J40" s="649"/>
      <c r="K40" s="649"/>
      <c r="L40" s="649"/>
      <c r="M40" s="649"/>
      <c r="N40" s="649"/>
      <c r="O40" s="649"/>
      <c r="P40" s="649"/>
      <c r="Q40" s="649"/>
      <c r="R40" s="651"/>
    </row>
  </sheetData>
  <mergeCells count="21">
    <mergeCell ref="C9:G40"/>
    <mergeCell ref="H9:H40"/>
    <mergeCell ref="I9:K40"/>
    <mergeCell ref="L9:O40"/>
    <mergeCell ref="P9:R40"/>
    <mergeCell ref="C6:F6"/>
    <mergeCell ref="G6:H6"/>
    <mergeCell ref="I6:K6"/>
    <mergeCell ref="L6:O6"/>
    <mergeCell ref="P6:R6"/>
    <mergeCell ref="C7:G8"/>
    <mergeCell ref="H7:H8"/>
    <mergeCell ref="I7:K8"/>
    <mergeCell ref="L7:O8"/>
    <mergeCell ref="P7:R8"/>
    <mergeCell ref="C2:R3"/>
    <mergeCell ref="C4:H5"/>
    <mergeCell ref="I4:K5"/>
    <mergeCell ref="L4:N5"/>
    <mergeCell ref="O4:P5"/>
    <mergeCell ref="Q4:R5"/>
  </mergeCells>
  <pageMargins left="0" right="0" top="0" bottom="0" header="0.3" footer="0.3"/>
  <pageSetup orientation="landscape" horizontalDpi="1200" verticalDpi="1200"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B1"/>
  <sheetViews>
    <sheetView showGridLines="0" zoomScale="140" zoomScaleNormal="140" workbookViewId="0">
      <selection activeCell="A26" sqref="A26"/>
    </sheetView>
  </sheetViews>
  <sheetFormatPr defaultRowHeight="15"/>
  <cols>
    <col min="1" max="1" width="4.42578125" customWidth="1"/>
    <col min="16" max="16" width="14.42578125" customWidth="1"/>
    <col min="272" max="272" width="14.42578125" customWidth="1"/>
    <col min="528" max="528" width="14.42578125" customWidth="1"/>
    <col min="784" max="784" width="14.42578125" customWidth="1"/>
    <col min="1040" max="1040" width="14.42578125" customWidth="1"/>
    <col min="1296" max="1296" width="14.42578125" customWidth="1"/>
    <col min="1552" max="1552" width="14.42578125" customWidth="1"/>
    <col min="1808" max="1808" width="14.42578125" customWidth="1"/>
    <col min="2064" max="2064" width="14.42578125" customWidth="1"/>
    <col min="2320" max="2320" width="14.42578125" customWidth="1"/>
    <col min="2576" max="2576" width="14.42578125" customWidth="1"/>
    <col min="2832" max="2832" width="14.42578125" customWidth="1"/>
    <col min="3088" max="3088" width="14.42578125" customWidth="1"/>
    <col min="3344" max="3344" width="14.42578125" customWidth="1"/>
    <col min="3600" max="3600" width="14.42578125" customWidth="1"/>
    <col min="3856" max="3856" width="14.42578125" customWidth="1"/>
    <col min="4112" max="4112" width="14.42578125" customWidth="1"/>
    <col min="4368" max="4368" width="14.42578125" customWidth="1"/>
    <col min="4624" max="4624" width="14.42578125" customWidth="1"/>
    <col min="4880" max="4880" width="14.42578125" customWidth="1"/>
    <col min="5136" max="5136" width="14.42578125" customWidth="1"/>
    <col min="5392" max="5392" width="14.42578125" customWidth="1"/>
    <col min="5648" max="5648" width="14.42578125" customWidth="1"/>
    <col min="5904" max="5904" width="14.42578125" customWidth="1"/>
    <col min="6160" max="6160" width="14.42578125" customWidth="1"/>
    <col min="6416" max="6416" width="14.42578125" customWidth="1"/>
    <col min="6672" max="6672" width="14.42578125" customWidth="1"/>
    <col min="6928" max="6928" width="14.42578125" customWidth="1"/>
    <col min="7184" max="7184" width="14.42578125" customWidth="1"/>
    <col min="7440" max="7440" width="14.42578125" customWidth="1"/>
    <col min="7696" max="7696" width="14.42578125" customWidth="1"/>
    <col min="7952" max="7952" width="14.42578125" customWidth="1"/>
    <col min="8208" max="8208" width="14.42578125" customWidth="1"/>
    <col min="8464" max="8464" width="14.42578125" customWidth="1"/>
    <col min="8720" max="8720" width="14.42578125" customWidth="1"/>
    <col min="8976" max="8976" width="14.42578125" customWidth="1"/>
    <col min="9232" max="9232" width="14.42578125" customWidth="1"/>
    <col min="9488" max="9488" width="14.42578125" customWidth="1"/>
    <col min="9744" max="9744" width="14.42578125" customWidth="1"/>
    <col min="10000" max="10000" width="14.42578125" customWidth="1"/>
    <col min="10256" max="10256" width="14.42578125" customWidth="1"/>
    <col min="10512" max="10512" width="14.42578125" customWidth="1"/>
    <col min="10768" max="10768" width="14.42578125" customWidth="1"/>
    <col min="11024" max="11024" width="14.42578125" customWidth="1"/>
    <col min="11280" max="11280" width="14.42578125" customWidth="1"/>
    <col min="11536" max="11536" width="14.42578125" customWidth="1"/>
    <col min="11792" max="11792" width="14.42578125" customWidth="1"/>
    <col min="12048" max="12048" width="14.42578125" customWidth="1"/>
    <col min="12304" max="12304" width="14.42578125" customWidth="1"/>
    <col min="12560" max="12560" width="14.42578125" customWidth="1"/>
    <col min="12816" max="12816" width="14.42578125" customWidth="1"/>
    <col min="13072" max="13072" width="14.42578125" customWidth="1"/>
    <col min="13328" max="13328" width="14.42578125" customWidth="1"/>
    <col min="13584" max="13584" width="14.42578125" customWidth="1"/>
    <col min="13840" max="13840" width="14.42578125" customWidth="1"/>
    <col min="14096" max="14096" width="14.42578125" customWidth="1"/>
    <col min="14352" max="14352" width="14.42578125" customWidth="1"/>
    <col min="14608" max="14608" width="14.42578125" customWidth="1"/>
    <col min="14864" max="14864" width="14.42578125" customWidth="1"/>
    <col min="15120" max="15120" width="14.42578125" customWidth="1"/>
    <col min="15376" max="15376" width="14.42578125" customWidth="1"/>
    <col min="15632" max="15632" width="14.42578125" customWidth="1"/>
    <col min="15888" max="15888" width="14.42578125" customWidth="1"/>
    <col min="16144" max="16144" width="14.42578125" customWidth="1"/>
  </cols>
  <sheetData>
    <row r="1" spans="2:2" ht="15.75">
      <c r="B1" s="261" t="s">
        <v>367</v>
      </c>
    </row>
  </sheetData>
  <printOptions horizontalCentered="1" verticalCentered="1"/>
  <pageMargins left="0.25" right="0.25" top="0.25" bottom="0.25" header="0.05" footer="0.05"/>
  <pageSetup paperSize="8" scale="95" orientation="landscape"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0000"/>
    <pageSetUpPr fitToPage="1"/>
  </sheetPr>
  <dimension ref="B1:AE59"/>
  <sheetViews>
    <sheetView showGridLines="0" zoomScaleNormal="100" workbookViewId="0">
      <selection activeCell="AH34" sqref="AH34"/>
    </sheetView>
  </sheetViews>
  <sheetFormatPr defaultRowHeight="15"/>
  <cols>
    <col min="2" max="17" width="4.7109375" customWidth="1"/>
    <col min="18" max="18" width="5.85546875" customWidth="1"/>
    <col min="19" max="22" width="4.7109375" customWidth="1"/>
    <col min="23" max="23" width="5.5703125" customWidth="1"/>
    <col min="24" max="24" width="4.7109375" customWidth="1"/>
    <col min="25" max="25" width="5.85546875" customWidth="1"/>
    <col min="26" max="30" width="4.7109375" customWidth="1"/>
    <col min="31" max="31" width="2.28515625" customWidth="1"/>
  </cols>
  <sheetData>
    <row r="1" spans="2:31" ht="15.75" thickBot="1"/>
    <row r="2" spans="2:31" ht="33" customHeight="1">
      <c r="B2" s="652" t="s">
        <v>368</v>
      </c>
      <c r="C2" s="653"/>
      <c r="D2" s="653"/>
      <c r="E2" s="653"/>
      <c r="F2" s="653"/>
      <c r="G2" s="654"/>
      <c r="H2" s="655"/>
      <c r="I2" s="656"/>
      <c r="J2" s="656"/>
      <c r="K2" s="656"/>
      <c r="L2" s="657" t="s">
        <v>369</v>
      </c>
      <c r="M2" s="657"/>
      <c r="N2" s="658"/>
      <c r="O2" s="657"/>
      <c r="P2" s="657"/>
      <c r="Q2" s="657"/>
      <c r="R2" s="659" t="s">
        <v>370</v>
      </c>
      <c r="S2" s="659"/>
      <c r="T2" s="659"/>
      <c r="U2" s="659"/>
      <c r="V2" s="659"/>
      <c r="W2" s="659"/>
      <c r="X2" s="659"/>
      <c r="Y2" s="659"/>
      <c r="Z2" s="659"/>
      <c r="AA2" s="659"/>
      <c r="AB2" s="659"/>
      <c r="AC2" s="659"/>
      <c r="AD2" s="660"/>
    </row>
    <row r="3" spans="2:31" ht="21.75" customHeight="1">
      <c r="B3" s="661" t="s">
        <v>371</v>
      </c>
      <c r="C3" s="662"/>
      <c r="D3" s="662"/>
      <c r="E3" s="662"/>
      <c r="F3" s="662"/>
      <c r="G3" s="662"/>
      <c r="H3" s="662"/>
      <c r="I3" s="662"/>
      <c r="J3" s="662"/>
      <c r="K3" s="662"/>
      <c r="L3" s="662"/>
      <c r="M3" s="662"/>
      <c r="N3" s="662"/>
      <c r="O3" s="663"/>
      <c r="P3" s="661" t="s">
        <v>372</v>
      </c>
      <c r="Q3" s="662"/>
      <c r="R3" s="662"/>
      <c r="S3" s="662"/>
      <c r="T3" s="662"/>
      <c r="U3" s="662"/>
      <c r="V3" s="662"/>
      <c r="W3" s="662"/>
      <c r="X3" s="662"/>
      <c r="Y3" s="662"/>
      <c r="Z3" s="662"/>
      <c r="AA3" s="662"/>
      <c r="AB3" s="662"/>
      <c r="AC3" s="662"/>
      <c r="AD3" s="664"/>
    </row>
    <row r="4" spans="2:31" ht="15" customHeight="1">
      <c r="B4" s="665" t="s">
        <v>373</v>
      </c>
      <c r="C4" s="443"/>
      <c r="D4" s="443"/>
      <c r="E4" s="443"/>
      <c r="F4" s="443"/>
      <c r="G4" s="666"/>
      <c r="H4" s="666"/>
      <c r="I4" s="666"/>
      <c r="J4" s="666"/>
      <c r="K4" s="666"/>
      <c r="L4" s="666"/>
      <c r="M4" s="666"/>
      <c r="N4" s="666"/>
      <c r="O4" s="667"/>
      <c r="P4" s="668" t="s">
        <v>374</v>
      </c>
      <c r="Q4" s="669"/>
      <c r="R4" s="669"/>
      <c r="S4" s="669"/>
      <c r="T4" s="669"/>
      <c r="U4" s="669"/>
      <c r="V4" s="669"/>
      <c r="W4" s="669" t="s">
        <v>375</v>
      </c>
      <c r="X4" s="669"/>
      <c r="Y4" s="670" t="s">
        <v>272</v>
      </c>
      <c r="Z4" s="669"/>
      <c r="AA4" s="669" t="s">
        <v>376</v>
      </c>
      <c r="AB4" s="669"/>
      <c r="AC4" s="669"/>
      <c r="AD4" s="671"/>
    </row>
    <row r="5" spans="2:31" ht="14.25" customHeight="1">
      <c r="B5" s="665"/>
      <c r="C5" s="443"/>
      <c r="D5" s="443"/>
      <c r="E5" s="443"/>
      <c r="F5" s="443"/>
      <c r="G5" s="666"/>
      <c r="H5" s="666"/>
      <c r="I5" s="666"/>
      <c r="J5" s="666"/>
      <c r="K5" s="666"/>
      <c r="L5" s="666"/>
      <c r="M5" s="666"/>
      <c r="N5" s="666"/>
      <c r="O5" s="667"/>
      <c r="P5" s="672"/>
      <c r="Q5" s="673"/>
      <c r="R5" s="673"/>
      <c r="S5" s="673"/>
      <c r="T5" s="673"/>
      <c r="U5" s="673"/>
      <c r="V5" s="673"/>
      <c r="W5" s="643"/>
      <c r="X5" s="643"/>
      <c r="Y5" s="674"/>
      <c r="Z5" s="643"/>
      <c r="AA5" s="643"/>
      <c r="AB5" s="643"/>
      <c r="AC5" s="643"/>
      <c r="AD5" s="675"/>
    </row>
    <row r="6" spans="2:31" ht="13.5" customHeight="1">
      <c r="B6" s="676" t="s">
        <v>377</v>
      </c>
      <c r="C6" s="677"/>
      <c r="D6" s="677"/>
      <c r="E6" s="677"/>
      <c r="F6" s="677"/>
      <c r="G6" s="666"/>
      <c r="H6" s="666"/>
      <c r="I6" s="666"/>
      <c r="J6" s="666"/>
      <c r="K6" s="666"/>
      <c r="L6" s="666"/>
      <c r="M6" s="666"/>
      <c r="N6" s="666"/>
      <c r="O6" s="667"/>
      <c r="P6" s="672"/>
      <c r="Q6" s="673"/>
      <c r="R6" s="673"/>
      <c r="S6" s="673"/>
      <c r="T6" s="673"/>
      <c r="U6" s="673"/>
      <c r="V6" s="673"/>
      <c r="W6" s="643"/>
      <c r="X6" s="643"/>
      <c r="Y6" s="674"/>
      <c r="Z6" s="643"/>
      <c r="AA6" s="643"/>
      <c r="AB6" s="643"/>
      <c r="AC6" s="643"/>
      <c r="AD6" s="675"/>
    </row>
    <row r="7" spans="2:31" ht="15" customHeight="1">
      <c r="B7" s="676"/>
      <c r="C7" s="677"/>
      <c r="D7" s="677"/>
      <c r="E7" s="677"/>
      <c r="F7" s="677"/>
      <c r="G7" s="666"/>
      <c r="H7" s="666"/>
      <c r="I7" s="666"/>
      <c r="J7" s="666"/>
      <c r="K7" s="666"/>
      <c r="L7" s="666"/>
      <c r="M7" s="666"/>
      <c r="N7" s="666"/>
      <c r="O7" s="667"/>
      <c r="P7" s="672"/>
      <c r="Q7" s="673"/>
      <c r="R7" s="673"/>
      <c r="S7" s="673"/>
      <c r="T7" s="673"/>
      <c r="U7" s="673"/>
      <c r="V7" s="673"/>
      <c r="W7" s="643"/>
      <c r="X7" s="643"/>
      <c r="Y7" s="674"/>
      <c r="Z7" s="674"/>
      <c r="AA7" s="643"/>
      <c r="AB7" s="643"/>
      <c r="AC7" s="643"/>
      <c r="AD7" s="675"/>
    </row>
    <row r="8" spans="2:31">
      <c r="B8" s="681" t="s">
        <v>378</v>
      </c>
      <c r="C8" s="682"/>
      <c r="D8" s="682"/>
      <c r="E8" s="682"/>
      <c r="F8" s="682"/>
      <c r="G8" s="666"/>
      <c r="H8" s="666"/>
      <c r="I8" s="666"/>
      <c r="J8" s="666"/>
      <c r="K8" s="666"/>
      <c r="L8" s="666"/>
      <c r="M8" s="666"/>
      <c r="N8" s="666"/>
      <c r="O8" s="667"/>
      <c r="P8" s="672"/>
      <c r="Q8" s="673"/>
      <c r="R8" s="673"/>
      <c r="S8" s="673"/>
      <c r="T8" s="673"/>
      <c r="U8" s="673"/>
      <c r="V8" s="673"/>
      <c r="W8" s="643"/>
      <c r="X8" s="643"/>
      <c r="Y8" s="674"/>
      <c r="Z8" s="674"/>
      <c r="AA8" s="643"/>
      <c r="AB8" s="643"/>
      <c r="AC8" s="643"/>
      <c r="AD8" s="675"/>
    </row>
    <row r="9" spans="2:31" ht="15" customHeight="1">
      <c r="B9" s="681"/>
      <c r="C9" s="682"/>
      <c r="D9" s="682"/>
      <c r="E9" s="682"/>
      <c r="F9" s="682"/>
      <c r="G9" s="666"/>
      <c r="H9" s="666"/>
      <c r="I9" s="666"/>
      <c r="J9" s="666"/>
      <c r="K9" s="666"/>
      <c r="L9" s="666"/>
      <c r="M9" s="666"/>
      <c r="N9" s="666"/>
      <c r="O9" s="667"/>
      <c r="P9" s="672"/>
      <c r="Q9" s="673"/>
      <c r="R9" s="673"/>
      <c r="S9" s="673"/>
      <c r="T9" s="673"/>
      <c r="U9" s="673"/>
      <c r="V9" s="673"/>
      <c r="W9" s="643"/>
      <c r="X9" s="643"/>
      <c r="Y9" s="674"/>
      <c r="Z9" s="674"/>
      <c r="AA9" s="643"/>
      <c r="AB9" s="643"/>
      <c r="AC9" s="643"/>
      <c r="AD9" s="675"/>
    </row>
    <row r="10" spans="2:31" ht="12.75" customHeight="1">
      <c r="B10" s="676" t="s">
        <v>379</v>
      </c>
      <c r="C10" s="677"/>
      <c r="D10" s="677"/>
      <c r="E10" s="677"/>
      <c r="F10" s="677"/>
      <c r="G10" s="666"/>
      <c r="H10" s="666"/>
      <c r="I10" s="666"/>
      <c r="J10" s="666"/>
      <c r="K10" s="666"/>
      <c r="L10" s="666"/>
      <c r="M10" s="666"/>
      <c r="N10" s="666"/>
      <c r="O10" s="667"/>
      <c r="P10" s="672"/>
      <c r="Q10" s="673"/>
      <c r="R10" s="673"/>
      <c r="S10" s="673"/>
      <c r="T10" s="673"/>
      <c r="U10" s="673"/>
      <c r="V10" s="673"/>
      <c r="W10" s="643"/>
      <c r="X10" s="643"/>
      <c r="Y10" s="674"/>
      <c r="Z10" s="643"/>
      <c r="AA10" s="643"/>
      <c r="AB10" s="643"/>
      <c r="AC10" s="643"/>
      <c r="AD10" s="675"/>
    </row>
    <row r="11" spans="2:31" ht="14.25" customHeight="1">
      <c r="B11" s="676"/>
      <c r="C11" s="677"/>
      <c r="D11" s="677"/>
      <c r="E11" s="677"/>
      <c r="F11" s="677"/>
      <c r="G11" s="666"/>
      <c r="H11" s="666"/>
      <c r="I11" s="666"/>
      <c r="J11" s="666"/>
      <c r="K11" s="666"/>
      <c r="L11" s="666"/>
      <c r="M11" s="666"/>
      <c r="N11" s="666"/>
      <c r="O11" s="667"/>
      <c r="P11" s="672"/>
      <c r="Q11" s="673"/>
      <c r="R11" s="673"/>
      <c r="S11" s="673"/>
      <c r="T11" s="673"/>
      <c r="U11" s="673"/>
      <c r="V11" s="673"/>
      <c r="W11" s="643"/>
      <c r="X11" s="643"/>
      <c r="Y11" s="674"/>
      <c r="Z11" s="643"/>
      <c r="AA11" s="643"/>
      <c r="AB11" s="643"/>
      <c r="AC11" s="643"/>
      <c r="AD11" s="675"/>
    </row>
    <row r="12" spans="2:31" ht="14.25" customHeight="1">
      <c r="B12" s="678" t="s">
        <v>380</v>
      </c>
      <c r="C12" s="679"/>
      <c r="D12" s="679"/>
      <c r="E12" s="679"/>
      <c r="F12" s="679"/>
      <c r="G12" s="679"/>
      <c r="H12" s="679"/>
      <c r="I12" s="679"/>
      <c r="J12" s="679"/>
      <c r="K12" s="679"/>
      <c r="L12" s="679"/>
      <c r="M12" s="679"/>
      <c r="N12" s="679"/>
      <c r="O12" s="680"/>
      <c r="P12" s="672"/>
      <c r="Q12" s="673"/>
      <c r="R12" s="673"/>
      <c r="S12" s="673"/>
      <c r="T12" s="673"/>
      <c r="U12" s="673"/>
      <c r="V12" s="673"/>
      <c r="W12" s="643"/>
      <c r="X12" s="643"/>
      <c r="Y12" s="674"/>
      <c r="Z12" s="643"/>
      <c r="AA12" s="643"/>
      <c r="AB12" s="643"/>
      <c r="AC12" s="643"/>
      <c r="AD12" s="675"/>
    </row>
    <row r="13" spans="2:31" ht="14.25" customHeight="1">
      <c r="B13" s="683" t="s">
        <v>381</v>
      </c>
      <c r="C13" s="684"/>
      <c r="D13" s="685"/>
      <c r="E13" s="685"/>
      <c r="F13" s="685"/>
      <c r="G13" s="684" t="s">
        <v>382</v>
      </c>
      <c r="H13" s="684"/>
      <c r="I13" s="685"/>
      <c r="J13" s="685"/>
      <c r="K13" s="685"/>
      <c r="L13" s="684" t="s">
        <v>383</v>
      </c>
      <c r="M13" s="684"/>
      <c r="N13" s="666"/>
      <c r="O13" s="667"/>
      <c r="P13" s="672"/>
      <c r="Q13" s="673"/>
      <c r="R13" s="673"/>
      <c r="S13" s="673"/>
      <c r="T13" s="673"/>
      <c r="U13" s="673"/>
      <c r="V13" s="673"/>
      <c r="W13" s="643"/>
      <c r="X13" s="643"/>
      <c r="Y13" s="674"/>
      <c r="Z13" s="643"/>
      <c r="AA13" s="643"/>
      <c r="AB13" s="643"/>
      <c r="AC13" s="643"/>
      <c r="AD13" s="675"/>
    </row>
    <row r="14" spans="2:31" ht="14.25" customHeight="1">
      <c r="B14" s="683"/>
      <c r="C14" s="684"/>
      <c r="D14" s="685"/>
      <c r="E14" s="685"/>
      <c r="F14" s="685"/>
      <c r="G14" s="684"/>
      <c r="H14" s="684"/>
      <c r="I14" s="685"/>
      <c r="J14" s="685"/>
      <c r="K14" s="685"/>
      <c r="L14" s="684"/>
      <c r="M14" s="684"/>
      <c r="N14" s="666"/>
      <c r="O14" s="667"/>
      <c r="P14" s="672"/>
      <c r="Q14" s="673"/>
      <c r="R14" s="673"/>
      <c r="S14" s="673"/>
      <c r="T14" s="673"/>
      <c r="U14" s="673"/>
      <c r="V14" s="673"/>
      <c r="W14" s="643"/>
      <c r="X14" s="643"/>
      <c r="Y14" s="674"/>
      <c r="Z14" s="643"/>
      <c r="AA14" s="643"/>
      <c r="AB14" s="643"/>
      <c r="AC14" s="643"/>
      <c r="AD14" s="675"/>
    </row>
    <row r="15" spans="2:31" ht="16.5" customHeight="1">
      <c r="B15" s="696" t="s">
        <v>384</v>
      </c>
      <c r="C15" s="697"/>
      <c r="D15" s="697"/>
      <c r="E15" s="697"/>
      <c r="F15" s="697"/>
      <c r="G15" s="697"/>
      <c r="H15" s="697"/>
      <c r="I15" s="697"/>
      <c r="J15" s="697"/>
      <c r="K15" s="697"/>
      <c r="L15" s="697"/>
      <c r="M15" s="697"/>
      <c r="N15" s="697"/>
      <c r="O15" s="698"/>
      <c r="P15" s="672"/>
      <c r="Q15" s="673"/>
      <c r="R15" s="673"/>
      <c r="S15" s="673"/>
      <c r="T15" s="673"/>
      <c r="U15" s="673"/>
      <c r="V15" s="673"/>
      <c r="W15" s="643"/>
      <c r="X15" s="643"/>
      <c r="Y15" s="674"/>
      <c r="Z15" s="643"/>
      <c r="AA15" s="643"/>
      <c r="AB15" s="643"/>
      <c r="AC15" s="643"/>
      <c r="AD15" s="675"/>
    </row>
    <row r="16" spans="2:31" ht="16.5" customHeight="1">
      <c r="B16" s="699" t="s">
        <v>385</v>
      </c>
      <c r="C16" s="700"/>
      <c r="D16" s="700"/>
      <c r="E16" s="700"/>
      <c r="F16" s="700"/>
      <c r="G16" s="700"/>
      <c r="H16" s="700"/>
      <c r="I16" s="700"/>
      <c r="J16" s="700" t="s">
        <v>386</v>
      </c>
      <c r="K16" s="700"/>
      <c r="L16" s="700" t="s">
        <v>272</v>
      </c>
      <c r="M16" s="700"/>
      <c r="N16" s="700" t="s">
        <v>376</v>
      </c>
      <c r="O16" s="701"/>
      <c r="P16" s="661" t="s">
        <v>387</v>
      </c>
      <c r="Q16" s="662"/>
      <c r="R16" s="662"/>
      <c r="S16" s="662"/>
      <c r="T16" s="662"/>
      <c r="U16" s="662"/>
      <c r="V16" s="662"/>
      <c r="W16" s="662"/>
      <c r="X16" s="662"/>
      <c r="Y16" s="662"/>
      <c r="Z16" s="662"/>
      <c r="AA16" s="662"/>
      <c r="AB16" s="662"/>
      <c r="AC16" s="662"/>
      <c r="AD16" s="664"/>
      <c r="AE16" s="169"/>
    </row>
    <row r="17" spans="2:30" ht="16.5" customHeight="1">
      <c r="B17" s="672"/>
      <c r="C17" s="673"/>
      <c r="D17" s="673"/>
      <c r="E17" s="673"/>
      <c r="F17" s="673"/>
      <c r="G17" s="673"/>
      <c r="H17" s="673"/>
      <c r="I17" s="673"/>
      <c r="J17" s="643"/>
      <c r="K17" s="643"/>
      <c r="L17" s="674"/>
      <c r="M17" s="643"/>
      <c r="N17" s="643"/>
      <c r="O17" s="692"/>
      <c r="P17" s="686" t="s">
        <v>388</v>
      </c>
      <c r="Q17" s="687"/>
      <c r="R17" s="687"/>
      <c r="S17" s="687"/>
      <c r="T17" s="687"/>
      <c r="U17" s="687"/>
      <c r="V17" s="687"/>
      <c r="W17" s="687"/>
      <c r="X17" s="687"/>
      <c r="Y17" s="687"/>
      <c r="Z17" s="687"/>
      <c r="AA17" s="687"/>
      <c r="AB17" s="687"/>
      <c r="AC17" s="687"/>
      <c r="AD17" s="688"/>
    </row>
    <row r="18" spans="2:30" ht="16.5" customHeight="1">
      <c r="B18" s="672"/>
      <c r="C18" s="673"/>
      <c r="D18" s="673"/>
      <c r="E18" s="673"/>
      <c r="F18" s="673"/>
      <c r="G18" s="673"/>
      <c r="H18" s="673"/>
      <c r="I18" s="673"/>
      <c r="J18" s="643"/>
      <c r="K18" s="643"/>
      <c r="L18" s="674"/>
      <c r="M18" s="643"/>
      <c r="N18" s="643"/>
      <c r="O18" s="692"/>
      <c r="P18" s="686"/>
      <c r="Q18" s="687"/>
      <c r="R18" s="687"/>
      <c r="S18" s="687"/>
      <c r="T18" s="687"/>
      <c r="U18" s="687"/>
      <c r="V18" s="687"/>
      <c r="W18" s="687"/>
      <c r="X18" s="687"/>
      <c r="Y18" s="687"/>
      <c r="Z18" s="687"/>
      <c r="AA18" s="687"/>
      <c r="AB18" s="687"/>
      <c r="AC18" s="687"/>
      <c r="AD18" s="688"/>
    </row>
    <row r="19" spans="2:30" ht="16.5" customHeight="1">
      <c r="B19" s="693"/>
      <c r="C19" s="694"/>
      <c r="D19" s="694"/>
      <c r="E19" s="694"/>
      <c r="F19" s="694"/>
      <c r="G19" s="694"/>
      <c r="H19" s="694"/>
      <c r="I19" s="695"/>
      <c r="J19" s="643"/>
      <c r="K19" s="643"/>
      <c r="L19" s="674"/>
      <c r="M19" s="643"/>
      <c r="N19" s="643"/>
      <c r="O19" s="692"/>
      <c r="P19" s="686"/>
      <c r="Q19" s="687"/>
      <c r="R19" s="687"/>
      <c r="S19" s="687"/>
      <c r="T19" s="687"/>
      <c r="U19" s="687"/>
      <c r="V19" s="687"/>
      <c r="W19" s="687"/>
      <c r="X19" s="687"/>
      <c r="Y19" s="687"/>
      <c r="Z19" s="687"/>
      <c r="AA19" s="687"/>
      <c r="AB19" s="687"/>
      <c r="AC19" s="687"/>
      <c r="AD19" s="688"/>
    </row>
    <row r="20" spans="2:30" ht="16.5" customHeight="1">
      <c r="B20" s="702" t="s">
        <v>389</v>
      </c>
      <c r="C20" s="703"/>
      <c r="D20" s="703"/>
      <c r="E20" s="703"/>
      <c r="F20" s="703"/>
      <c r="G20" s="703"/>
      <c r="H20" s="703"/>
      <c r="I20" s="703"/>
      <c r="J20" s="703"/>
      <c r="K20" s="703"/>
      <c r="L20" s="703"/>
      <c r="M20" s="703"/>
      <c r="N20" s="703"/>
      <c r="O20" s="703"/>
      <c r="P20" s="686"/>
      <c r="Q20" s="687"/>
      <c r="R20" s="687"/>
      <c r="S20" s="687"/>
      <c r="T20" s="687"/>
      <c r="U20" s="687"/>
      <c r="V20" s="687"/>
      <c r="W20" s="687"/>
      <c r="X20" s="687"/>
      <c r="Y20" s="687"/>
      <c r="Z20" s="687"/>
      <c r="AA20" s="687"/>
      <c r="AB20" s="687"/>
      <c r="AC20" s="687"/>
      <c r="AD20" s="688"/>
    </row>
    <row r="21" spans="2:30" ht="16.5" customHeight="1">
      <c r="B21" s="704"/>
      <c r="C21" s="705"/>
      <c r="D21" s="705"/>
      <c r="E21" s="705"/>
      <c r="F21" s="705"/>
      <c r="G21" s="705"/>
      <c r="H21" s="705"/>
      <c r="I21" s="705"/>
      <c r="J21" s="705"/>
      <c r="K21" s="705"/>
      <c r="L21" s="705"/>
      <c r="M21" s="705"/>
      <c r="N21" s="705"/>
      <c r="O21" s="705"/>
      <c r="P21" s="686"/>
      <c r="Q21" s="687"/>
      <c r="R21" s="687"/>
      <c r="S21" s="687"/>
      <c r="T21" s="687"/>
      <c r="U21" s="687"/>
      <c r="V21" s="687"/>
      <c r="W21" s="687"/>
      <c r="X21" s="687"/>
      <c r="Y21" s="687"/>
      <c r="Z21" s="687"/>
      <c r="AA21" s="687"/>
      <c r="AB21" s="687"/>
      <c r="AC21" s="687"/>
      <c r="AD21" s="688"/>
    </row>
    <row r="22" spans="2:30" ht="16.5" customHeight="1">
      <c r="B22" s="704"/>
      <c r="C22" s="705"/>
      <c r="D22" s="705"/>
      <c r="E22" s="705"/>
      <c r="F22" s="705"/>
      <c r="G22" s="705"/>
      <c r="H22" s="705"/>
      <c r="I22" s="705"/>
      <c r="J22" s="705"/>
      <c r="K22" s="705"/>
      <c r="L22" s="705"/>
      <c r="M22" s="705"/>
      <c r="N22" s="705"/>
      <c r="O22" s="705"/>
      <c r="P22" s="686"/>
      <c r="Q22" s="687"/>
      <c r="R22" s="687"/>
      <c r="S22" s="687"/>
      <c r="T22" s="687"/>
      <c r="U22" s="687"/>
      <c r="V22" s="687"/>
      <c r="W22" s="687"/>
      <c r="X22" s="687"/>
      <c r="Y22" s="687"/>
      <c r="Z22" s="687"/>
      <c r="AA22" s="687"/>
      <c r="AB22" s="687"/>
      <c r="AC22" s="687"/>
      <c r="AD22" s="688"/>
    </row>
    <row r="23" spans="2:30" ht="16.5" customHeight="1">
      <c r="B23" s="704"/>
      <c r="C23" s="705"/>
      <c r="D23" s="705"/>
      <c r="E23" s="705"/>
      <c r="F23" s="705"/>
      <c r="G23" s="705"/>
      <c r="H23" s="705"/>
      <c r="I23" s="705"/>
      <c r="J23" s="705"/>
      <c r="K23" s="705"/>
      <c r="L23" s="705"/>
      <c r="M23" s="705"/>
      <c r="N23" s="705"/>
      <c r="O23" s="705"/>
      <c r="P23" s="686"/>
      <c r="Q23" s="687"/>
      <c r="R23" s="687"/>
      <c r="S23" s="687"/>
      <c r="T23" s="687"/>
      <c r="U23" s="687"/>
      <c r="V23" s="687"/>
      <c r="W23" s="687"/>
      <c r="X23" s="687"/>
      <c r="Y23" s="687"/>
      <c r="Z23" s="687"/>
      <c r="AA23" s="687"/>
      <c r="AB23" s="687"/>
      <c r="AC23" s="687"/>
      <c r="AD23" s="688"/>
    </row>
    <row r="24" spans="2:30" ht="16.5" customHeight="1">
      <c r="B24" s="704"/>
      <c r="C24" s="705"/>
      <c r="D24" s="705"/>
      <c r="E24" s="705"/>
      <c r="F24" s="705"/>
      <c r="G24" s="705"/>
      <c r="H24" s="705"/>
      <c r="I24" s="705"/>
      <c r="J24" s="705"/>
      <c r="K24" s="705"/>
      <c r="L24" s="705"/>
      <c r="M24" s="705"/>
      <c r="N24" s="705"/>
      <c r="O24" s="705"/>
      <c r="P24" s="686"/>
      <c r="Q24" s="687"/>
      <c r="R24" s="687"/>
      <c r="S24" s="687"/>
      <c r="T24" s="687"/>
      <c r="U24" s="687"/>
      <c r="V24" s="687"/>
      <c r="W24" s="687"/>
      <c r="X24" s="687"/>
      <c r="Y24" s="687"/>
      <c r="Z24" s="687"/>
      <c r="AA24" s="687"/>
      <c r="AB24" s="687"/>
      <c r="AC24" s="687"/>
      <c r="AD24" s="688"/>
    </row>
    <row r="25" spans="2:30" ht="16.5" customHeight="1">
      <c r="B25" s="704"/>
      <c r="C25" s="705"/>
      <c r="D25" s="705"/>
      <c r="E25" s="705"/>
      <c r="F25" s="705"/>
      <c r="G25" s="705"/>
      <c r="H25" s="705"/>
      <c r="I25" s="705"/>
      <c r="J25" s="705"/>
      <c r="K25" s="705"/>
      <c r="L25" s="705"/>
      <c r="M25" s="705"/>
      <c r="N25" s="705"/>
      <c r="O25" s="705"/>
      <c r="P25" s="686"/>
      <c r="Q25" s="687"/>
      <c r="R25" s="687"/>
      <c r="S25" s="687"/>
      <c r="T25" s="687"/>
      <c r="U25" s="687"/>
      <c r="V25" s="687"/>
      <c r="W25" s="687"/>
      <c r="X25" s="687"/>
      <c r="Y25" s="687"/>
      <c r="Z25" s="687"/>
      <c r="AA25" s="687"/>
      <c r="AB25" s="687"/>
      <c r="AC25" s="687"/>
      <c r="AD25" s="688"/>
    </row>
    <row r="26" spans="2:30" ht="16.5" customHeight="1">
      <c r="B26" s="704"/>
      <c r="C26" s="705"/>
      <c r="D26" s="705"/>
      <c r="E26" s="705"/>
      <c r="F26" s="705"/>
      <c r="G26" s="705"/>
      <c r="H26" s="705"/>
      <c r="I26" s="705"/>
      <c r="J26" s="705"/>
      <c r="K26" s="705"/>
      <c r="L26" s="705"/>
      <c r="M26" s="705"/>
      <c r="N26" s="705"/>
      <c r="O26" s="705"/>
      <c r="P26" s="686"/>
      <c r="Q26" s="687"/>
      <c r="R26" s="687"/>
      <c r="S26" s="687"/>
      <c r="T26" s="687"/>
      <c r="U26" s="687"/>
      <c r="V26" s="687"/>
      <c r="W26" s="687"/>
      <c r="X26" s="687"/>
      <c r="Y26" s="687"/>
      <c r="Z26" s="687"/>
      <c r="AA26" s="687"/>
      <c r="AB26" s="687"/>
      <c r="AC26" s="687"/>
      <c r="AD26" s="688"/>
    </row>
    <row r="27" spans="2:30" ht="16.5" customHeight="1">
      <c r="B27" s="704"/>
      <c r="C27" s="705"/>
      <c r="D27" s="705"/>
      <c r="E27" s="705"/>
      <c r="F27" s="705"/>
      <c r="G27" s="705"/>
      <c r="H27" s="705"/>
      <c r="I27" s="705"/>
      <c r="J27" s="705"/>
      <c r="K27" s="705"/>
      <c r="L27" s="705"/>
      <c r="M27" s="705"/>
      <c r="N27" s="705"/>
      <c r="O27" s="705"/>
      <c r="P27" s="686"/>
      <c r="Q27" s="687"/>
      <c r="R27" s="687"/>
      <c r="S27" s="687"/>
      <c r="T27" s="687"/>
      <c r="U27" s="687"/>
      <c r="V27" s="687"/>
      <c r="W27" s="687"/>
      <c r="X27" s="687"/>
      <c r="Y27" s="687"/>
      <c r="Z27" s="687"/>
      <c r="AA27" s="687"/>
      <c r="AB27" s="687"/>
      <c r="AC27" s="687"/>
      <c r="AD27" s="688"/>
    </row>
    <row r="28" spans="2:30" ht="16.5" customHeight="1">
      <c r="B28" s="704"/>
      <c r="C28" s="705"/>
      <c r="D28" s="705"/>
      <c r="E28" s="705"/>
      <c r="F28" s="705"/>
      <c r="G28" s="705"/>
      <c r="H28" s="705"/>
      <c r="I28" s="705"/>
      <c r="J28" s="705"/>
      <c r="K28" s="705"/>
      <c r="L28" s="705"/>
      <c r="M28" s="705"/>
      <c r="N28" s="705"/>
      <c r="O28" s="705"/>
      <c r="P28" s="686"/>
      <c r="Q28" s="687"/>
      <c r="R28" s="687"/>
      <c r="S28" s="687"/>
      <c r="T28" s="687"/>
      <c r="U28" s="687"/>
      <c r="V28" s="687"/>
      <c r="W28" s="687"/>
      <c r="X28" s="687"/>
      <c r="Y28" s="687"/>
      <c r="Z28" s="687"/>
      <c r="AA28" s="687"/>
      <c r="AB28" s="687"/>
      <c r="AC28" s="687"/>
      <c r="AD28" s="688"/>
    </row>
    <row r="29" spans="2:30" ht="16.5" customHeight="1">
      <c r="B29" s="704"/>
      <c r="C29" s="705"/>
      <c r="D29" s="705"/>
      <c r="E29" s="705"/>
      <c r="F29" s="705"/>
      <c r="G29" s="705"/>
      <c r="H29" s="705"/>
      <c r="I29" s="705"/>
      <c r="J29" s="705"/>
      <c r="K29" s="705"/>
      <c r="L29" s="705"/>
      <c r="M29" s="705"/>
      <c r="N29" s="705"/>
      <c r="O29" s="705"/>
      <c r="P29" s="686"/>
      <c r="Q29" s="687"/>
      <c r="R29" s="687"/>
      <c r="S29" s="687"/>
      <c r="T29" s="687"/>
      <c r="U29" s="687"/>
      <c r="V29" s="687"/>
      <c r="W29" s="687"/>
      <c r="X29" s="687"/>
      <c r="Y29" s="687"/>
      <c r="Z29" s="687"/>
      <c r="AA29" s="687"/>
      <c r="AB29" s="687"/>
      <c r="AC29" s="687"/>
      <c r="AD29" s="688"/>
    </row>
    <row r="30" spans="2:30" ht="16.5" customHeight="1">
      <c r="B30" s="704"/>
      <c r="C30" s="705"/>
      <c r="D30" s="705"/>
      <c r="E30" s="705"/>
      <c r="F30" s="705"/>
      <c r="G30" s="705"/>
      <c r="H30" s="705"/>
      <c r="I30" s="705"/>
      <c r="J30" s="705"/>
      <c r="K30" s="705"/>
      <c r="L30" s="705"/>
      <c r="M30" s="705"/>
      <c r="N30" s="705"/>
      <c r="O30" s="705"/>
      <c r="P30" s="686"/>
      <c r="Q30" s="687"/>
      <c r="R30" s="687"/>
      <c r="S30" s="687"/>
      <c r="T30" s="687"/>
      <c r="U30" s="687"/>
      <c r="V30" s="687"/>
      <c r="W30" s="687"/>
      <c r="X30" s="687"/>
      <c r="Y30" s="687"/>
      <c r="Z30" s="687"/>
      <c r="AA30" s="687"/>
      <c r="AB30" s="687"/>
      <c r="AC30" s="687"/>
      <c r="AD30" s="688"/>
    </row>
    <row r="31" spans="2:30" ht="16.5" customHeight="1">
      <c r="B31" s="704"/>
      <c r="C31" s="705"/>
      <c r="D31" s="705"/>
      <c r="E31" s="705"/>
      <c r="F31" s="705"/>
      <c r="G31" s="705"/>
      <c r="H31" s="705"/>
      <c r="I31" s="705"/>
      <c r="J31" s="705"/>
      <c r="K31" s="705"/>
      <c r="L31" s="705"/>
      <c r="M31" s="705"/>
      <c r="N31" s="705"/>
      <c r="O31" s="705"/>
      <c r="P31" s="686"/>
      <c r="Q31" s="687"/>
      <c r="R31" s="687"/>
      <c r="S31" s="687"/>
      <c r="T31" s="687"/>
      <c r="U31" s="687"/>
      <c r="V31" s="687"/>
      <c r="W31" s="687"/>
      <c r="X31" s="687"/>
      <c r="Y31" s="687"/>
      <c r="Z31" s="687"/>
      <c r="AA31" s="687"/>
      <c r="AB31" s="687"/>
      <c r="AC31" s="687"/>
      <c r="AD31" s="688"/>
    </row>
    <row r="32" spans="2:30" ht="16.5" customHeight="1">
      <c r="B32" s="704"/>
      <c r="C32" s="705"/>
      <c r="D32" s="705"/>
      <c r="E32" s="705"/>
      <c r="F32" s="705"/>
      <c r="G32" s="705"/>
      <c r="H32" s="705"/>
      <c r="I32" s="705"/>
      <c r="J32" s="705"/>
      <c r="K32" s="705"/>
      <c r="L32" s="705"/>
      <c r="M32" s="705"/>
      <c r="N32" s="705"/>
      <c r="O32" s="705"/>
      <c r="P32" s="686"/>
      <c r="Q32" s="687"/>
      <c r="R32" s="687"/>
      <c r="S32" s="687"/>
      <c r="T32" s="687"/>
      <c r="U32" s="687"/>
      <c r="V32" s="687"/>
      <c r="W32" s="687"/>
      <c r="X32" s="687"/>
      <c r="Y32" s="687"/>
      <c r="Z32" s="687"/>
      <c r="AA32" s="687"/>
      <c r="AB32" s="687"/>
      <c r="AC32" s="687"/>
      <c r="AD32" s="688"/>
    </row>
    <row r="33" spans="2:30" ht="16.5" customHeight="1">
      <c r="B33" s="706"/>
      <c r="C33" s="707"/>
      <c r="D33" s="707"/>
      <c r="E33" s="707"/>
      <c r="F33" s="707"/>
      <c r="G33" s="707"/>
      <c r="H33" s="707"/>
      <c r="I33" s="707"/>
      <c r="J33" s="707"/>
      <c r="K33" s="707"/>
      <c r="L33" s="707"/>
      <c r="M33" s="707"/>
      <c r="N33" s="707"/>
      <c r="O33" s="707"/>
      <c r="P33" s="686"/>
      <c r="Q33" s="687"/>
      <c r="R33" s="687"/>
      <c r="S33" s="687"/>
      <c r="T33" s="687"/>
      <c r="U33" s="687"/>
      <c r="V33" s="687"/>
      <c r="W33" s="687"/>
      <c r="X33" s="687"/>
      <c r="Y33" s="687"/>
      <c r="Z33" s="687"/>
      <c r="AA33" s="687"/>
      <c r="AB33" s="687"/>
      <c r="AC33" s="687"/>
      <c r="AD33" s="688"/>
    </row>
    <row r="34" spans="2:30" ht="19.5" customHeight="1">
      <c r="B34" s="708" t="s">
        <v>390</v>
      </c>
      <c r="C34" s="709"/>
      <c r="D34" s="709"/>
      <c r="E34" s="709"/>
      <c r="F34" s="709"/>
      <c r="G34" s="709"/>
      <c r="H34" s="709"/>
      <c r="I34" s="709"/>
      <c r="J34" s="709"/>
      <c r="K34" s="709"/>
      <c r="L34" s="709"/>
      <c r="M34" s="709"/>
      <c r="N34" s="709"/>
      <c r="O34" s="710"/>
      <c r="P34" s="686"/>
      <c r="Q34" s="687"/>
      <c r="R34" s="687"/>
      <c r="S34" s="687"/>
      <c r="T34" s="687"/>
      <c r="U34" s="687"/>
      <c r="V34" s="687"/>
      <c r="W34" s="687"/>
      <c r="X34" s="687"/>
      <c r="Y34" s="687"/>
      <c r="Z34" s="687"/>
      <c r="AA34" s="687"/>
      <c r="AB34" s="687"/>
      <c r="AC34" s="687"/>
      <c r="AD34" s="688"/>
    </row>
    <row r="35" spans="2:30" ht="16.5" customHeight="1">
      <c r="B35" s="711" t="s">
        <v>391</v>
      </c>
      <c r="C35" s="712"/>
      <c r="D35" s="712"/>
      <c r="E35" s="712"/>
      <c r="F35" s="712"/>
      <c r="G35" s="712"/>
      <c r="H35" s="712"/>
      <c r="I35" s="712"/>
      <c r="J35" s="712"/>
      <c r="K35" s="712"/>
      <c r="L35" s="712"/>
      <c r="M35" s="712"/>
      <c r="N35" s="712"/>
      <c r="O35" s="713"/>
      <c r="P35" s="686"/>
      <c r="Q35" s="687"/>
      <c r="R35" s="687"/>
      <c r="S35" s="687"/>
      <c r="T35" s="687"/>
      <c r="U35" s="687"/>
      <c r="V35" s="687"/>
      <c r="W35" s="687"/>
      <c r="X35" s="687"/>
      <c r="Y35" s="687"/>
      <c r="Z35" s="687"/>
      <c r="AA35" s="687"/>
      <c r="AB35" s="687"/>
      <c r="AC35" s="687"/>
      <c r="AD35" s="688"/>
    </row>
    <row r="36" spans="2:30" ht="16.5" customHeight="1">
      <c r="B36" s="672" t="s">
        <v>392</v>
      </c>
      <c r="C36" s="673"/>
      <c r="D36" s="673"/>
      <c r="E36" s="673"/>
      <c r="F36" s="673"/>
      <c r="G36" s="673"/>
      <c r="H36" s="673"/>
      <c r="I36" s="673"/>
      <c r="J36" s="673"/>
      <c r="K36" s="673"/>
      <c r="L36" s="673"/>
      <c r="M36" s="673"/>
      <c r="N36" s="673"/>
      <c r="O36" s="717"/>
      <c r="P36" s="686"/>
      <c r="Q36" s="687"/>
      <c r="R36" s="687"/>
      <c r="S36" s="687"/>
      <c r="T36" s="687"/>
      <c r="U36" s="687"/>
      <c r="V36" s="687"/>
      <c r="W36" s="687"/>
      <c r="X36" s="687"/>
      <c r="Y36" s="687"/>
      <c r="Z36" s="687"/>
      <c r="AA36" s="687"/>
      <c r="AB36" s="687"/>
      <c r="AC36" s="687"/>
      <c r="AD36" s="688"/>
    </row>
    <row r="37" spans="2:30" ht="16.5" customHeight="1">
      <c r="B37" s="672" t="s">
        <v>392</v>
      </c>
      <c r="C37" s="673"/>
      <c r="D37" s="673"/>
      <c r="E37" s="673"/>
      <c r="F37" s="673"/>
      <c r="G37" s="673"/>
      <c r="H37" s="673"/>
      <c r="I37" s="673"/>
      <c r="J37" s="673"/>
      <c r="K37" s="673"/>
      <c r="L37" s="673"/>
      <c r="M37" s="673"/>
      <c r="N37" s="673"/>
      <c r="O37" s="717"/>
      <c r="P37" s="686"/>
      <c r="Q37" s="687"/>
      <c r="R37" s="687"/>
      <c r="S37" s="687"/>
      <c r="T37" s="687"/>
      <c r="U37" s="687"/>
      <c r="V37" s="687"/>
      <c r="W37" s="687"/>
      <c r="X37" s="687"/>
      <c r="Y37" s="687"/>
      <c r="Z37" s="687"/>
      <c r="AA37" s="687"/>
      <c r="AB37" s="687"/>
      <c r="AC37" s="687"/>
      <c r="AD37" s="688"/>
    </row>
    <row r="38" spans="2:30" ht="16.5" customHeight="1">
      <c r="B38" s="672" t="s">
        <v>392</v>
      </c>
      <c r="C38" s="673"/>
      <c r="D38" s="673"/>
      <c r="E38" s="673"/>
      <c r="F38" s="673"/>
      <c r="G38" s="673"/>
      <c r="H38" s="673"/>
      <c r="I38" s="673"/>
      <c r="J38" s="673"/>
      <c r="K38" s="673"/>
      <c r="L38" s="673"/>
      <c r="M38" s="673"/>
      <c r="N38" s="673"/>
      <c r="O38" s="717"/>
      <c r="P38" s="686"/>
      <c r="Q38" s="687"/>
      <c r="R38" s="687"/>
      <c r="S38" s="687"/>
      <c r="T38" s="687"/>
      <c r="U38" s="687"/>
      <c r="V38" s="687"/>
      <c r="W38" s="687"/>
      <c r="X38" s="687"/>
      <c r="Y38" s="687"/>
      <c r="Z38" s="687"/>
      <c r="AA38" s="687"/>
      <c r="AB38" s="687"/>
      <c r="AC38" s="687"/>
      <c r="AD38" s="688"/>
    </row>
    <row r="39" spans="2:30" ht="16.5" customHeight="1">
      <c r="B39" s="672" t="s">
        <v>392</v>
      </c>
      <c r="C39" s="673"/>
      <c r="D39" s="673"/>
      <c r="E39" s="673"/>
      <c r="F39" s="673"/>
      <c r="G39" s="673"/>
      <c r="H39" s="673"/>
      <c r="I39" s="673"/>
      <c r="J39" s="673"/>
      <c r="K39" s="673"/>
      <c r="L39" s="673"/>
      <c r="M39" s="673"/>
      <c r="N39" s="673"/>
      <c r="O39" s="717"/>
      <c r="P39" s="686"/>
      <c r="Q39" s="687"/>
      <c r="R39" s="687"/>
      <c r="S39" s="687"/>
      <c r="T39" s="687"/>
      <c r="U39" s="687"/>
      <c r="V39" s="687"/>
      <c r="W39" s="687"/>
      <c r="X39" s="687"/>
      <c r="Y39" s="687"/>
      <c r="Z39" s="687"/>
      <c r="AA39" s="687"/>
      <c r="AB39" s="687"/>
      <c r="AC39" s="687"/>
      <c r="AD39" s="688"/>
    </row>
    <row r="40" spans="2:30" ht="16.5" customHeight="1">
      <c r="B40" s="672" t="s">
        <v>392</v>
      </c>
      <c r="C40" s="673"/>
      <c r="D40" s="673"/>
      <c r="E40" s="673"/>
      <c r="F40" s="673"/>
      <c r="G40" s="673"/>
      <c r="H40" s="673"/>
      <c r="I40" s="673"/>
      <c r="J40" s="673"/>
      <c r="K40" s="673"/>
      <c r="L40" s="673"/>
      <c r="M40" s="673"/>
      <c r="N40" s="673"/>
      <c r="O40" s="717"/>
      <c r="P40" s="686"/>
      <c r="Q40" s="687"/>
      <c r="R40" s="687"/>
      <c r="S40" s="687"/>
      <c r="T40" s="687"/>
      <c r="U40" s="687"/>
      <c r="V40" s="687"/>
      <c r="W40" s="687"/>
      <c r="X40" s="687"/>
      <c r="Y40" s="687"/>
      <c r="Z40" s="687"/>
      <c r="AA40" s="687"/>
      <c r="AB40" s="687"/>
      <c r="AC40" s="687"/>
      <c r="AD40" s="688"/>
    </row>
    <row r="41" spans="2:30" ht="16.5" customHeight="1">
      <c r="B41" s="672" t="s">
        <v>392</v>
      </c>
      <c r="C41" s="673"/>
      <c r="D41" s="673"/>
      <c r="E41" s="673"/>
      <c r="F41" s="673"/>
      <c r="G41" s="673"/>
      <c r="H41" s="673"/>
      <c r="I41" s="673"/>
      <c r="J41" s="673"/>
      <c r="K41" s="673"/>
      <c r="L41" s="673"/>
      <c r="M41" s="673"/>
      <c r="N41" s="673"/>
      <c r="O41" s="717"/>
      <c r="P41" s="686"/>
      <c r="Q41" s="687"/>
      <c r="R41" s="687"/>
      <c r="S41" s="687"/>
      <c r="T41" s="687"/>
      <c r="U41" s="687"/>
      <c r="V41" s="687"/>
      <c r="W41" s="687"/>
      <c r="X41" s="687"/>
      <c r="Y41" s="687"/>
      <c r="Z41" s="687"/>
      <c r="AA41" s="687"/>
      <c r="AB41" s="687"/>
      <c r="AC41" s="687"/>
      <c r="AD41" s="688"/>
    </row>
    <row r="42" spans="2:30" ht="16.5" customHeight="1" thickBot="1">
      <c r="B42" s="714" t="s">
        <v>393</v>
      </c>
      <c r="C42" s="715"/>
      <c r="D42" s="715"/>
      <c r="E42" s="645"/>
      <c r="F42" s="645"/>
      <c r="G42" s="645"/>
      <c r="H42" s="645"/>
      <c r="I42" s="645"/>
      <c r="J42" s="645"/>
      <c r="K42" s="645"/>
      <c r="L42" s="645"/>
      <c r="M42" s="645"/>
      <c r="N42" s="645"/>
      <c r="O42" s="716"/>
      <c r="P42" s="689"/>
      <c r="Q42" s="690"/>
      <c r="R42" s="690"/>
      <c r="S42" s="690"/>
      <c r="T42" s="690"/>
      <c r="U42" s="690"/>
      <c r="V42" s="690"/>
      <c r="W42" s="690"/>
      <c r="X42" s="690"/>
      <c r="Y42" s="690"/>
      <c r="Z42" s="690"/>
      <c r="AA42" s="690"/>
      <c r="AB42" s="690"/>
      <c r="AC42" s="690"/>
      <c r="AD42" s="691"/>
    </row>
    <row r="43" spans="2:30" ht="16.5" customHeight="1"/>
    <row r="44" spans="2:30" ht="16.5" customHeight="1"/>
    <row r="45" spans="2:30" ht="16.5" customHeight="1"/>
    <row r="46" spans="2:30" ht="16.5" customHeight="1"/>
    <row r="47" spans="2:30" ht="16.5" customHeight="1"/>
    <row r="48" spans="2:30" ht="16.5" customHeight="1"/>
    <row r="49" ht="16.5" customHeight="1"/>
    <row r="50" ht="16.5" customHeight="1"/>
    <row r="51" ht="16.5" customHeight="1"/>
    <row r="52" ht="16.5" customHeight="1"/>
    <row r="53" ht="16.5" customHeight="1"/>
    <row r="54" ht="16.5" customHeight="1"/>
    <row r="55" ht="16.5" customHeight="1"/>
    <row r="56" ht="16.5" customHeight="1"/>
    <row r="57" ht="16.5" customHeight="1"/>
    <row r="58" ht="16.5" customHeight="1"/>
    <row r="59" ht="16.5" customHeight="1"/>
  </sheetData>
  <mergeCells count="107">
    <mergeCell ref="L17:M17"/>
    <mergeCell ref="N17:O17"/>
    <mergeCell ref="B42:D42"/>
    <mergeCell ref="E42:O42"/>
    <mergeCell ref="B39:C39"/>
    <mergeCell ref="D39:O39"/>
    <mergeCell ref="B40:C40"/>
    <mergeCell ref="D40:O40"/>
    <mergeCell ref="B41:C41"/>
    <mergeCell ref="D41:O41"/>
    <mergeCell ref="B36:C36"/>
    <mergeCell ref="D36:O36"/>
    <mergeCell ref="B37:C37"/>
    <mergeCell ref="D37:O37"/>
    <mergeCell ref="B38:C38"/>
    <mergeCell ref="D38:O38"/>
    <mergeCell ref="P17:AD42"/>
    <mergeCell ref="B18:I18"/>
    <mergeCell ref="J18:K18"/>
    <mergeCell ref="L18:M18"/>
    <mergeCell ref="N18:O18"/>
    <mergeCell ref="B19:I19"/>
    <mergeCell ref="B15:O15"/>
    <mergeCell ref="P15:V15"/>
    <mergeCell ref="W15:X15"/>
    <mergeCell ref="Y15:Z15"/>
    <mergeCell ref="AA15:AD15"/>
    <mergeCell ref="B16:I16"/>
    <mergeCell ref="J16:K16"/>
    <mergeCell ref="L16:M16"/>
    <mergeCell ref="N16:O16"/>
    <mergeCell ref="P16:AD16"/>
    <mergeCell ref="J19:K19"/>
    <mergeCell ref="L19:M19"/>
    <mergeCell ref="N19:O19"/>
    <mergeCell ref="B20:O33"/>
    <mergeCell ref="B34:O34"/>
    <mergeCell ref="B35:O35"/>
    <mergeCell ref="B17:I17"/>
    <mergeCell ref="J17:K17"/>
    <mergeCell ref="P13:V13"/>
    <mergeCell ref="W13:X13"/>
    <mergeCell ref="Y13:Z13"/>
    <mergeCell ref="AA13:AD13"/>
    <mergeCell ref="P14:V14"/>
    <mergeCell ref="W14:X14"/>
    <mergeCell ref="Y14:Z14"/>
    <mergeCell ref="AA14:AD14"/>
    <mergeCell ref="B13:C14"/>
    <mergeCell ref="D13:F14"/>
    <mergeCell ref="G13:H14"/>
    <mergeCell ref="I13:K14"/>
    <mergeCell ref="L13:M14"/>
    <mergeCell ref="N13:O14"/>
    <mergeCell ref="B12:O12"/>
    <mergeCell ref="P12:V12"/>
    <mergeCell ref="W12:X12"/>
    <mergeCell ref="Y12:Z12"/>
    <mergeCell ref="AA12:AD12"/>
    <mergeCell ref="Y9:Z9"/>
    <mergeCell ref="AA9:AD9"/>
    <mergeCell ref="B10:F11"/>
    <mergeCell ref="G10:O11"/>
    <mergeCell ref="P10:V10"/>
    <mergeCell ref="W10:X10"/>
    <mergeCell ref="Y10:Z10"/>
    <mergeCell ref="AA10:AD10"/>
    <mergeCell ref="P11:V11"/>
    <mergeCell ref="W11:X11"/>
    <mergeCell ref="B8:F9"/>
    <mergeCell ref="G8:O9"/>
    <mergeCell ref="P8:V8"/>
    <mergeCell ref="W8:X8"/>
    <mergeCell ref="Y8:Z8"/>
    <mergeCell ref="AA8:AD8"/>
    <mergeCell ref="P9:V9"/>
    <mergeCell ref="W9:X9"/>
    <mergeCell ref="Y11:Z11"/>
    <mergeCell ref="AA11:AD11"/>
    <mergeCell ref="B6:F7"/>
    <mergeCell ref="G6:O7"/>
    <mergeCell ref="P6:V6"/>
    <mergeCell ref="W6:X6"/>
    <mergeCell ref="Y6:Z6"/>
    <mergeCell ref="AA6:AD6"/>
    <mergeCell ref="P7:V7"/>
    <mergeCell ref="W7:X7"/>
    <mergeCell ref="Y7:Z7"/>
    <mergeCell ref="AA7:AD7"/>
    <mergeCell ref="B2:G2"/>
    <mergeCell ref="H2:K2"/>
    <mergeCell ref="L2:M2"/>
    <mergeCell ref="N2:Q2"/>
    <mergeCell ref="R2:U2"/>
    <mergeCell ref="V2:AD2"/>
    <mergeCell ref="B3:O3"/>
    <mergeCell ref="P3:AD3"/>
    <mergeCell ref="B4:F5"/>
    <mergeCell ref="G4:O5"/>
    <mergeCell ref="P4:V4"/>
    <mergeCell ref="W4:X4"/>
    <mergeCell ref="Y4:Z4"/>
    <mergeCell ref="AA4:AD4"/>
    <mergeCell ref="P5:V5"/>
    <mergeCell ref="W5:X5"/>
    <mergeCell ref="Y5:Z5"/>
    <mergeCell ref="AA5:AD5"/>
  </mergeCells>
  <pageMargins left="0" right="0" top="0" bottom="0" header="0" footer="0"/>
  <pageSetup scale="85" orientation="landscape" r:id="rId1"/>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2:G22"/>
  <sheetViews>
    <sheetView showGridLines="0" zoomScale="150" zoomScaleNormal="150" workbookViewId="0">
      <selection activeCell="C25" sqref="C25"/>
    </sheetView>
  </sheetViews>
  <sheetFormatPr defaultRowHeight="15"/>
  <cols>
    <col min="1" max="1" width="2.140625" customWidth="1"/>
    <col min="2" max="2" width="3.28515625" customWidth="1"/>
    <col min="3" max="3" width="45.28515625" customWidth="1"/>
    <col min="5" max="5" width="62.140625" customWidth="1"/>
    <col min="6" max="6" width="9.7109375" bestFit="1" customWidth="1"/>
    <col min="7" max="7" width="3.28515625" customWidth="1"/>
  </cols>
  <sheetData>
    <row r="2" spans="2:7">
      <c r="B2" s="179"/>
      <c r="C2" s="163"/>
      <c r="D2" s="163"/>
      <c r="E2" s="163"/>
      <c r="F2" s="163"/>
      <c r="G2" s="164"/>
    </row>
    <row r="3" spans="2:7" ht="23.25">
      <c r="B3" s="173"/>
      <c r="C3" s="718" t="s">
        <v>394</v>
      </c>
      <c r="D3" s="719"/>
      <c r="E3" s="719"/>
      <c r="F3" s="720"/>
      <c r="G3" s="165"/>
    </row>
    <row r="4" spans="2:7">
      <c r="B4" s="173"/>
      <c r="C4" s="1"/>
      <c r="D4" s="1"/>
      <c r="E4" s="1"/>
      <c r="F4" s="1"/>
      <c r="G4" s="165"/>
    </row>
    <row r="5" spans="2:7">
      <c r="B5" s="173"/>
      <c r="C5" s="1"/>
      <c r="D5" s="1"/>
      <c r="E5" s="200" t="s">
        <v>395</v>
      </c>
      <c r="F5" s="201"/>
      <c r="G5" s="165"/>
    </row>
    <row r="6" spans="2:7">
      <c r="B6" s="173"/>
      <c r="G6" s="165"/>
    </row>
    <row r="7" spans="2:7">
      <c r="B7" s="173"/>
      <c r="C7" s="160" t="s">
        <v>396</v>
      </c>
      <c r="D7" s="161" t="s">
        <v>397</v>
      </c>
      <c r="E7" s="161" t="s">
        <v>398</v>
      </c>
      <c r="F7" s="162" t="s">
        <v>272</v>
      </c>
      <c r="G7" s="165"/>
    </row>
    <row r="8" spans="2:7">
      <c r="B8" s="173"/>
      <c r="C8" s="62"/>
      <c r="D8" s="84"/>
      <c r="E8" s="84"/>
      <c r="F8" s="159"/>
      <c r="G8" s="165"/>
    </row>
    <row r="9" spans="2:7">
      <c r="B9" s="173"/>
      <c r="C9" s="62"/>
      <c r="D9" s="84"/>
      <c r="E9" s="84"/>
      <c r="F9" s="159"/>
      <c r="G9" s="165"/>
    </row>
    <row r="10" spans="2:7">
      <c r="B10" s="173"/>
      <c r="C10" s="62"/>
      <c r="D10" s="84"/>
      <c r="E10" s="84"/>
      <c r="F10" s="84"/>
      <c r="G10" s="165"/>
    </row>
    <row r="11" spans="2:7">
      <c r="B11" s="173"/>
      <c r="C11" s="62"/>
      <c r="D11" s="84"/>
      <c r="E11" s="84"/>
      <c r="F11" s="84"/>
      <c r="G11" s="165"/>
    </row>
    <row r="12" spans="2:7">
      <c r="B12" s="173"/>
      <c r="C12" s="62"/>
      <c r="D12" s="84"/>
      <c r="E12" s="84"/>
      <c r="F12" s="84"/>
      <c r="G12" s="165"/>
    </row>
    <row r="13" spans="2:7">
      <c r="B13" s="173"/>
      <c r="C13" s="62"/>
      <c r="D13" s="84"/>
      <c r="E13" s="84"/>
      <c r="F13" s="84"/>
      <c r="G13" s="165"/>
    </row>
    <row r="14" spans="2:7">
      <c r="B14" s="173"/>
      <c r="C14" s="62"/>
      <c r="D14" s="84"/>
      <c r="E14" s="84"/>
      <c r="F14" s="84"/>
      <c r="G14" s="165"/>
    </row>
    <row r="15" spans="2:7">
      <c r="B15" s="173"/>
      <c r="C15" s="62"/>
      <c r="D15" s="84"/>
      <c r="E15" s="84"/>
      <c r="F15" s="84"/>
      <c r="G15" s="165"/>
    </row>
    <row r="16" spans="2:7">
      <c r="B16" s="173"/>
      <c r="C16" s="62"/>
      <c r="D16" s="84"/>
      <c r="E16" s="84"/>
      <c r="F16" s="84"/>
      <c r="G16" s="165"/>
    </row>
    <row r="17" spans="2:7">
      <c r="B17" s="173"/>
      <c r="C17" s="62"/>
      <c r="D17" s="84"/>
      <c r="E17" s="84"/>
      <c r="F17" s="84"/>
      <c r="G17" s="165"/>
    </row>
    <row r="18" spans="2:7">
      <c r="B18" s="173"/>
      <c r="C18" s="62"/>
      <c r="D18" s="84"/>
      <c r="E18" s="84"/>
      <c r="F18" s="84"/>
      <c r="G18" s="165"/>
    </row>
    <row r="19" spans="2:7">
      <c r="B19" s="173"/>
      <c r="C19" s="62"/>
      <c r="D19" s="84"/>
      <c r="E19" s="84"/>
      <c r="F19" s="84"/>
      <c r="G19" s="165"/>
    </row>
    <row r="20" spans="2:7">
      <c r="B20" s="173"/>
      <c r="C20" s="62"/>
      <c r="D20" s="84"/>
      <c r="E20" s="84"/>
      <c r="F20" s="84"/>
      <c r="G20" s="165"/>
    </row>
    <row r="21" spans="2:7">
      <c r="B21" s="173"/>
      <c r="C21" s="62"/>
      <c r="D21" s="84"/>
      <c r="E21" s="84"/>
      <c r="F21" s="84"/>
      <c r="G21" s="165"/>
    </row>
    <row r="22" spans="2:7">
      <c r="B22" s="176"/>
      <c r="C22" s="177"/>
      <c r="D22" s="177"/>
      <c r="E22" s="177"/>
      <c r="F22" s="177"/>
      <c r="G22" s="178"/>
    </row>
  </sheetData>
  <mergeCells count="1">
    <mergeCell ref="C3:F3"/>
  </mergeCells>
  <pageMargins left="0.7" right="0.7" top="0.75" bottom="0.75" header="0.3" footer="0.3"/>
  <pageSetup orientation="portrait" horizontalDpi="1200" verticalDpi="1200"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B2:R44"/>
  <sheetViews>
    <sheetView showGridLines="0" zoomScale="80" zoomScaleNormal="80" zoomScaleSheetLayoutView="50" workbookViewId="0">
      <selection activeCell="Q47" sqref="Q47"/>
    </sheetView>
  </sheetViews>
  <sheetFormatPr defaultRowHeight="12.75"/>
  <cols>
    <col min="1" max="1" width="2.85546875" style="15" customWidth="1"/>
    <col min="2" max="2" width="1.7109375" style="15" customWidth="1"/>
    <col min="3" max="3" width="9.7109375" style="49" customWidth="1"/>
    <col min="4" max="4" width="2.7109375" style="49" customWidth="1"/>
    <col min="5" max="9" width="3.28515625" style="15" customWidth="1"/>
    <col min="10" max="10" width="4.42578125" style="15" customWidth="1"/>
    <col min="11" max="11" width="2.7109375" style="15" customWidth="1"/>
    <col min="12" max="12" width="3.85546875" style="49" customWidth="1"/>
    <col min="13" max="13" width="30.85546875" style="51" customWidth="1"/>
    <col min="14" max="14" width="6.42578125" style="49" customWidth="1"/>
    <col min="15" max="15" width="25.7109375" style="50" customWidth="1"/>
    <col min="16" max="16" width="7.5703125" style="49" customWidth="1"/>
    <col min="17" max="17" width="25.7109375" style="50" customWidth="1"/>
    <col min="18" max="18" width="1.7109375" style="15" customWidth="1"/>
    <col min="19" max="258" width="9.140625" style="15"/>
    <col min="259" max="259" width="8.42578125" style="15" customWidth="1"/>
    <col min="260" max="260" width="2.7109375" style="15" customWidth="1"/>
    <col min="261" max="265" width="3.28515625" style="15" customWidth="1"/>
    <col min="266" max="266" width="4.42578125" style="15" customWidth="1"/>
    <col min="267" max="267" width="2.7109375" style="15" customWidth="1"/>
    <col min="268" max="268" width="3.85546875" style="15" customWidth="1"/>
    <col min="269" max="269" width="30.85546875" style="15" customWidth="1"/>
    <col min="270" max="270" width="6.42578125" style="15" customWidth="1"/>
    <col min="271" max="271" width="25.7109375" style="15" customWidth="1"/>
    <col min="272" max="272" width="7.5703125" style="15" customWidth="1"/>
    <col min="273" max="273" width="25.7109375" style="15" customWidth="1"/>
    <col min="274" max="514" width="9.140625" style="15"/>
    <col min="515" max="515" width="8.42578125" style="15" customWidth="1"/>
    <col min="516" max="516" width="2.7109375" style="15" customWidth="1"/>
    <col min="517" max="521" width="3.28515625" style="15" customWidth="1"/>
    <col min="522" max="522" width="4.42578125" style="15" customWidth="1"/>
    <col min="523" max="523" width="2.7109375" style="15" customWidth="1"/>
    <col min="524" max="524" width="3.85546875" style="15" customWidth="1"/>
    <col min="525" max="525" width="30.85546875" style="15" customWidth="1"/>
    <col min="526" max="526" width="6.42578125" style="15" customWidth="1"/>
    <col min="527" max="527" width="25.7109375" style="15" customWidth="1"/>
    <col min="528" max="528" width="7.5703125" style="15" customWidth="1"/>
    <col min="529" max="529" width="25.7109375" style="15" customWidth="1"/>
    <col min="530" max="770" width="9.140625" style="15"/>
    <col min="771" max="771" width="8.42578125" style="15" customWidth="1"/>
    <col min="772" max="772" width="2.7109375" style="15" customWidth="1"/>
    <col min="773" max="777" width="3.28515625" style="15" customWidth="1"/>
    <col min="778" max="778" width="4.42578125" style="15" customWidth="1"/>
    <col min="779" max="779" width="2.7109375" style="15" customWidth="1"/>
    <col min="780" max="780" width="3.85546875" style="15" customWidth="1"/>
    <col min="781" max="781" width="30.85546875" style="15" customWidth="1"/>
    <col min="782" max="782" width="6.42578125" style="15" customWidth="1"/>
    <col min="783" max="783" width="25.7109375" style="15" customWidth="1"/>
    <col min="784" max="784" width="7.5703125" style="15" customWidth="1"/>
    <col min="785" max="785" width="25.7109375" style="15" customWidth="1"/>
    <col min="786" max="1026" width="9.140625" style="15"/>
    <col min="1027" max="1027" width="8.42578125" style="15" customWidth="1"/>
    <col min="1028" max="1028" width="2.7109375" style="15" customWidth="1"/>
    <col min="1029" max="1033" width="3.28515625" style="15" customWidth="1"/>
    <col min="1034" max="1034" width="4.42578125" style="15" customWidth="1"/>
    <col min="1035" max="1035" width="2.7109375" style="15" customWidth="1"/>
    <col min="1036" max="1036" width="3.85546875" style="15" customWidth="1"/>
    <col min="1037" max="1037" width="30.85546875" style="15" customWidth="1"/>
    <col min="1038" max="1038" width="6.42578125" style="15" customWidth="1"/>
    <col min="1039" max="1039" width="25.7109375" style="15" customWidth="1"/>
    <col min="1040" max="1040" width="7.5703125" style="15" customWidth="1"/>
    <col min="1041" max="1041" width="25.7109375" style="15" customWidth="1"/>
    <col min="1042" max="1282" width="9.140625" style="15"/>
    <col min="1283" max="1283" width="8.42578125" style="15" customWidth="1"/>
    <col min="1284" max="1284" width="2.7109375" style="15" customWidth="1"/>
    <col min="1285" max="1289" width="3.28515625" style="15" customWidth="1"/>
    <col min="1290" max="1290" width="4.42578125" style="15" customWidth="1"/>
    <col min="1291" max="1291" width="2.7109375" style="15" customWidth="1"/>
    <col min="1292" max="1292" width="3.85546875" style="15" customWidth="1"/>
    <col min="1293" max="1293" width="30.85546875" style="15" customWidth="1"/>
    <col min="1294" max="1294" width="6.42578125" style="15" customWidth="1"/>
    <col min="1295" max="1295" width="25.7109375" style="15" customWidth="1"/>
    <col min="1296" max="1296" width="7.5703125" style="15" customWidth="1"/>
    <col min="1297" max="1297" width="25.7109375" style="15" customWidth="1"/>
    <col min="1298" max="1538" width="9.140625" style="15"/>
    <col min="1539" max="1539" width="8.42578125" style="15" customWidth="1"/>
    <col min="1540" max="1540" width="2.7109375" style="15" customWidth="1"/>
    <col min="1541" max="1545" width="3.28515625" style="15" customWidth="1"/>
    <col min="1546" max="1546" width="4.42578125" style="15" customWidth="1"/>
    <col min="1547" max="1547" width="2.7109375" style="15" customWidth="1"/>
    <col min="1548" max="1548" width="3.85546875" style="15" customWidth="1"/>
    <col min="1549" max="1549" width="30.85546875" style="15" customWidth="1"/>
    <col min="1550" max="1550" width="6.42578125" style="15" customWidth="1"/>
    <col min="1551" max="1551" width="25.7109375" style="15" customWidth="1"/>
    <col min="1552" max="1552" width="7.5703125" style="15" customWidth="1"/>
    <col min="1553" max="1553" width="25.7109375" style="15" customWidth="1"/>
    <col min="1554" max="1794" width="9.140625" style="15"/>
    <col min="1795" max="1795" width="8.42578125" style="15" customWidth="1"/>
    <col min="1796" max="1796" width="2.7109375" style="15" customWidth="1"/>
    <col min="1797" max="1801" width="3.28515625" style="15" customWidth="1"/>
    <col min="1802" max="1802" width="4.42578125" style="15" customWidth="1"/>
    <col min="1803" max="1803" width="2.7109375" style="15" customWidth="1"/>
    <col min="1804" max="1804" width="3.85546875" style="15" customWidth="1"/>
    <col min="1805" max="1805" width="30.85546875" style="15" customWidth="1"/>
    <col min="1806" max="1806" width="6.42578125" style="15" customWidth="1"/>
    <col min="1807" max="1807" width="25.7109375" style="15" customWidth="1"/>
    <col min="1808" max="1808" width="7.5703125" style="15" customWidth="1"/>
    <col min="1809" max="1809" width="25.7109375" style="15" customWidth="1"/>
    <col min="1810" max="2050" width="9.140625" style="15"/>
    <col min="2051" max="2051" width="8.42578125" style="15" customWidth="1"/>
    <col min="2052" max="2052" width="2.7109375" style="15" customWidth="1"/>
    <col min="2053" max="2057" width="3.28515625" style="15" customWidth="1"/>
    <col min="2058" max="2058" width="4.42578125" style="15" customWidth="1"/>
    <col min="2059" max="2059" width="2.7109375" style="15" customWidth="1"/>
    <col min="2060" max="2060" width="3.85546875" style="15" customWidth="1"/>
    <col min="2061" max="2061" width="30.85546875" style="15" customWidth="1"/>
    <col min="2062" max="2062" width="6.42578125" style="15" customWidth="1"/>
    <col min="2063" max="2063" width="25.7109375" style="15" customWidth="1"/>
    <col min="2064" max="2064" width="7.5703125" style="15" customWidth="1"/>
    <col min="2065" max="2065" width="25.7109375" style="15" customWidth="1"/>
    <col min="2066" max="2306" width="9.140625" style="15"/>
    <col min="2307" max="2307" width="8.42578125" style="15" customWidth="1"/>
    <col min="2308" max="2308" width="2.7109375" style="15" customWidth="1"/>
    <col min="2309" max="2313" width="3.28515625" style="15" customWidth="1"/>
    <col min="2314" max="2314" width="4.42578125" style="15" customWidth="1"/>
    <col min="2315" max="2315" width="2.7109375" style="15" customWidth="1"/>
    <col min="2316" max="2316" width="3.85546875" style="15" customWidth="1"/>
    <col min="2317" max="2317" width="30.85546875" style="15" customWidth="1"/>
    <col min="2318" max="2318" width="6.42578125" style="15" customWidth="1"/>
    <col min="2319" max="2319" width="25.7109375" style="15" customWidth="1"/>
    <col min="2320" max="2320" width="7.5703125" style="15" customWidth="1"/>
    <col min="2321" max="2321" width="25.7109375" style="15" customWidth="1"/>
    <col min="2322" max="2562" width="9.140625" style="15"/>
    <col min="2563" max="2563" width="8.42578125" style="15" customWidth="1"/>
    <col min="2564" max="2564" width="2.7109375" style="15" customWidth="1"/>
    <col min="2565" max="2569" width="3.28515625" style="15" customWidth="1"/>
    <col min="2570" max="2570" width="4.42578125" style="15" customWidth="1"/>
    <col min="2571" max="2571" width="2.7109375" style="15" customWidth="1"/>
    <col min="2572" max="2572" width="3.85546875" style="15" customWidth="1"/>
    <col min="2573" max="2573" width="30.85546875" style="15" customWidth="1"/>
    <col min="2574" max="2574" width="6.42578125" style="15" customWidth="1"/>
    <col min="2575" max="2575" width="25.7109375" style="15" customWidth="1"/>
    <col min="2576" max="2576" width="7.5703125" style="15" customWidth="1"/>
    <col min="2577" max="2577" width="25.7109375" style="15" customWidth="1"/>
    <col min="2578" max="2818" width="9.140625" style="15"/>
    <col min="2819" max="2819" width="8.42578125" style="15" customWidth="1"/>
    <col min="2820" max="2820" width="2.7109375" style="15" customWidth="1"/>
    <col min="2821" max="2825" width="3.28515625" style="15" customWidth="1"/>
    <col min="2826" max="2826" width="4.42578125" style="15" customWidth="1"/>
    <col min="2827" max="2827" width="2.7109375" style="15" customWidth="1"/>
    <col min="2828" max="2828" width="3.85546875" style="15" customWidth="1"/>
    <col min="2829" max="2829" width="30.85546875" style="15" customWidth="1"/>
    <col min="2830" max="2830" width="6.42578125" style="15" customWidth="1"/>
    <col min="2831" max="2831" width="25.7109375" style="15" customWidth="1"/>
    <col min="2832" max="2832" width="7.5703125" style="15" customWidth="1"/>
    <col min="2833" max="2833" width="25.7109375" style="15" customWidth="1"/>
    <col min="2834" max="3074" width="9.140625" style="15"/>
    <col min="3075" max="3075" width="8.42578125" style="15" customWidth="1"/>
    <col min="3076" max="3076" width="2.7109375" style="15" customWidth="1"/>
    <col min="3077" max="3081" width="3.28515625" style="15" customWidth="1"/>
    <col min="3082" max="3082" width="4.42578125" style="15" customWidth="1"/>
    <col min="3083" max="3083" width="2.7109375" style="15" customWidth="1"/>
    <col min="3084" max="3084" width="3.85546875" style="15" customWidth="1"/>
    <col min="3085" max="3085" width="30.85546875" style="15" customWidth="1"/>
    <col min="3086" max="3086" width="6.42578125" style="15" customWidth="1"/>
    <col min="3087" max="3087" width="25.7109375" style="15" customWidth="1"/>
    <col min="3088" max="3088" width="7.5703125" style="15" customWidth="1"/>
    <col min="3089" max="3089" width="25.7109375" style="15" customWidth="1"/>
    <col min="3090" max="3330" width="9.140625" style="15"/>
    <col min="3331" max="3331" width="8.42578125" style="15" customWidth="1"/>
    <col min="3332" max="3332" width="2.7109375" style="15" customWidth="1"/>
    <col min="3333" max="3337" width="3.28515625" style="15" customWidth="1"/>
    <col min="3338" max="3338" width="4.42578125" style="15" customWidth="1"/>
    <col min="3339" max="3339" width="2.7109375" style="15" customWidth="1"/>
    <col min="3340" max="3340" width="3.85546875" style="15" customWidth="1"/>
    <col min="3341" max="3341" width="30.85546875" style="15" customWidth="1"/>
    <col min="3342" max="3342" width="6.42578125" style="15" customWidth="1"/>
    <col min="3343" max="3343" width="25.7109375" style="15" customWidth="1"/>
    <col min="3344" max="3344" width="7.5703125" style="15" customWidth="1"/>
    <col min="3345" max="3345" width="25.7109375" style="15" customWidth="1"/>
    <col min="3346" max="3586" width="9.140625" style="15"/>
    <col min="3587" max="3587" width="8.42578125" style="15" customWidth="1"/>
    <col min="3588" max="3588" width="2.7109375" style="15" customWidth="1"/>
    <col min="3589" max="3593" width="3.28515625" style="15" customWidth="1"/>
    <col min="3594" max="3594" width="4.42578125" style="15" customWidth="1"/>
    <col min="3595" max="3595" width="2.7109375" style="15" customWidth="1"/>
    <col min="3596" max="3596" width="3.85546875" style="15" customWidth="1"/>
    <col min="3597" max="3597" width="30.85546875" style="15" customWidth="1"/>
    <col min="3598" max="3598" width="6.42578125" style="15" customWidth="1"/>
    <col min="3599" max="3599" width="25.7109375" style="15" customWidth="1"/>
    <col min="3600" max="3600" width="7.5703125" style="15" customWidth="1"/>
    <col min="3601" max="3601" width="25.7109375" style="15" customWidth="1"/>
    <col min="3602" max="3842" width="9.140625" style="15"/>
    <col min="3843" max="3843" width="8.42578125" style="15" customWidth="1"/>
    <col min="3844" max="3844" width="2.7109375" style="15" customWidth="1"/>
    <col min="3845" max="3849" width="3.28515625" style="15" customWidth="1"/>
    <col min="3850" max="3850" width="4.42578125" style="15" customWidth="1"/>
    <col min="3851" max="3851" width="2.7109375" style="15" customWidth="1"/>
    <col min="3852" max="3852" width="3.85546875" style="15" customWidth="1"/>
    <col min="3853" max="3853" width="30.85546875" style="15" customWidth="1"/>
    <col min="3854" max="3854" width="6.42578125" style="15" customWidth="1"/>
    <col min="3855" max="3855" width="25.7109375" style="15" customWidth="1"/>
    <col min="3856" max="3856" width="7.5703125" style="15" customWidth="1"/>
    <col min="3857" max="3857" width="25.7109375" style="15" customWidth="1"/>
    <col min="3858" max="4098" width="9.140625" style="15"/>
    <col min="4099" max="4099" width="8.42578125" style="15" customWidth="1"/>
    <col min="4100" max="4100" width="2.7109375" style="15" customWidth="1"/>
    <col min="4101" max="4105" width="3.28515625" style="15" customWidth="1"/>
    <col min="4106" max="4106" width="4.42578125" style="15" customWidth="1"/>
    <col min="4107" max="4107" width="2.7109375" style="15" customWidth="1"/>
    <col min="4108" max="4108" width="3.85546875" style="15" customWidth="1"/>
    <col min="4109" max="4109" width="30.85546875" style="15" customWidth="1"/>
    <col min="4110" max="4110" width="6.42578125" style="15" customWidth="1"/>
    <col min="4111" max="4111" width="25.7109375" style="15" customWidth="1"/>
    <col min="4112" max="4112" width="7.5703125" style="15" customWidth="1"/>
    <col min="4113" max="4113" width="25.7109375" style="15" customWidth="1"/>
    <col min="4114" max="4354" width="9.140625" style="15"/>
    <col min="4355" max="4355" width="8.42578125" style="15" customWidth="1"/>
    <col min="4356" max="4356" width="2.7109375" style="15" customWidth="1"/>
    <col min="4357" max="4361" width="3.28515625" style="15" customWidth="1"/>
    <col min="4362" max="4362" width="4.42578125" style="15" customWidth="1"/>
    <col min="4363" max="4363" width="2.7109375" style="15" customWidth="1"/>
    <col min="4364" max="4364" width="3.85546875" style="15" customWidth="1"/>
    <col min="4365" max="4365" width="30.85546875" style="15" customWidth="1"/>
    <col min="4366" max="4366" width="6.42578125" style="15" customWidth="1"/>
    <col min="4367" max="4367" width="25.7109375" style="15" customWidth="1"/>
    <col min="4368" max="4368" width="7.5703125" style="15" customWidth="1"/>
    <col min="4369" max="4369" width="25.7109375" style="15" customWidth="1"/>
    <col min="4370" max="4610" width="9.140625" style="15"/>
    <col min="4611" max="4611" width="8.42578125" style="15" customWidth="1"/>
    <col min="4612" max="4612" width="2.7109375" style="15" customWidth="1"/>
    <col min="4613" max="4617" width="3.28515625" style="15" customWidth="1"/>
    <col min="4618" max="4618" width="4.42578125" style="15" customWidth="1"/>
    <col min="4619" max="4619" width="2.7109375" style="15" customWidth="1"/>
    <col min="4620" max="4620" width="3.85546875" style="15" customWidth="1"/>
    <col min="4621" max="4621" width="30.85546875" style="15" customWidth="1"/>
    <col min="4622" max="4622" width="6.42578125" style="15" customWidth="1"/>
    <col min="4623" max="4623" width="25.7109375" style="15" customWidth="1"/>
    <col min="4624" max="4624" width="7.5703125" style="15" customWidth="1"/>
    <col min="4625" max="4625" width="25.7109375" style="15" customWidth="1"/>
    <col min="4626" max="4866" width="9.140625" style="15"/>
    <col min="4867" max="4867" width="8.42578125" style="15" customWidth="1"/>
    <col min="4868" max="4868" width="2.7109375" style="15" customWidth="1"/>
    <col min="4869" max="4873" width="3.28515625" style="15" customWidth="1"/>
    <col min="4874" max="4874" width="4.42578125" style="15" customWidth="1"/>
    <col min="4875" max="4875" width="2.7109375" style="15" customWidth="1"/>
    <col min="4876" max="4876" width="3.85546875" style="15" customWidth="1"/>
    <col min="4877" max="4877" width="30.85546875" style="15" customWidth="1"/>
    <col min="4878" max="4878" width="6.42578125" style="15" customWidth="1"/>
    <col min="4879" max="4879" width="25.7109375" style="15" customWidth="1"/>
    <col min="4880" max="4880" width="7.5703125" style="15" customWidth="1"/>
    <col min="4881" max="4881" width="25.7109375" style="15" customWidth="1"/>
    <col min="4882" max="5122" width="9.140625" style="15"/>
    <col min="5123" max="5123" width="8.42578125" style="15" customWidth="1"/>
    <col min="5124" max="5124" width="2.7109375" style="15" customWidth="1"/>
    <col min="5125" max="5129" width="3.28515625" style="15" customWidth="1"/>
    <col min="5130" max="5130" width="4.42578125" style="15" customWidth="1"/>
    <col min="5131" max="5131" width="2.7109375" style="15" customWidth="1"/>
    <col min="5132" max="5132" width="3.85546875" style="15" customWidth="1"/>
    <col min="5133" max="5133" width="30.85546875" style="15" customWidth="1"/>
    <col min="5134" max="5134" width="6.42578125" style="15" customWidth="1"/>
    <col min="5135" max="5135" width="25.7109375" style="15" customWidth="1"/>
    <col min="5136" max="5136" width="7.5703125" style="15" customWidth="1"/>
    <col min="5137" max="5137" width="25.7109375" style="15" customWidth="1"/>
    <col min="5138" max="5378" width="9.140625" style="15"/>
    <col min="5379" max="5379" width="8.42578125" style="15" customWidth="1"/>
    <col min="5380" max="5380" width="2.7109375" style="15" customWidth="1"/>
    <col min="5381" max="5385" width="3.28515625" style="15" customWidth="1"/>
    <col min="5386" max="5386" width="4.42578125" style="15" customWidth="1"/>
    <col min="5387" max="5387" width="2.7109375" style="15" customWidth="1"/>
    <col min="5388" max="5388" width="3.85546875" style="15" customWidth="1"/>
    <col min="5389" max="5389" width="30.85546875" style="15" customWidth="1"/>
    <col min="5390" max="5390" width="6.42578125" style="15" customWidth="1"/>
    <col min="5391" max="5391" width="25.7109375" style="15" customWidth="1"/>
    <col min="5392" max="5392" width="7.5703125" style="15" customWidth="1"/>
    <col min="5393" max="5393" width="25.7109375" style="15" customWidth="1"/>
    <col min="5394" max="5634" width="9.140625" style="15"/>
    <col min="5635" max="5635" width="8.42578125" style="15" customWidth="1"/>
    <col min="5636" max="5636" width="2.7109375" style="15" customWidth="1"/>
    <col min="5637" max="5641" width="3.28515625" style="15" customWidth="1"/>
    <col min="5642" max="5642" width="4.42578125" style="15" customWidth="1"/>
    <col min="5643" max="5643" width="2.7109375" style="15" customWidth="1"/>
    <col min="5644" max="5644" width="3.85546875" style="15" customWidth="1"/>
    <col min="5645" max="5645" width="30.85546875" style="15" customWidth="1"/>
    <col min="5646" max="5646" width="6.42578125" style="15" customWidth="1"/>
    <col min="5647" max="5647" width="25.7109375" style="15" customWidth="1"/>
    <col min="5648" max="5648" width="7.5703125" style="15" customWidth="1"/>
    <col min="5649" max="5649" width="25.7109375" style="15" customWidth="1"/>
    <col min="5650" max="5890" width="9.140625" style="15"/>
    <col min="5891" max="5891" width="8.42578125" style="15" customWidth="1"/>
    <col min="5892" max="5892" width="2.7109375" style="15" customWidth="1"/>
    <col min="5893" max="5897" width="3.28515625" style="15" customWidth="1"/>
    <col min="5898" max="5898" width="4.42578125" style="15" customWidth="1"/>
    <col min="5899" max="5899" width="2.7109375" style="15" customWidth="1"/>
    <col min="5900" max="5900" width="3.85546875" style="15" customWidth="1"/>
    <col min="5901" max="5901" width="30.85546875" style="15" customWidth="1"/>
    <col min="5902" max="5902" width="6.42578125" style="15" customWidth="1"/>
    <col min="5903" max="5903" width="25.7109375" style="15" customWidth="1"/>
    <col min="5904" max="5904" width="7.5703125" style="15" customWidth="1"/>
    <col min="5905" max="5905" width="25.7109375" style="15" customWidth="1"/>
    <col min="5906" max="6146" width="9.140625" style="15"/>
    <col min="6147" max="6147" width="8.42578125" style="15" customWidth="1"/>
    <col min="6148" max="6148" width="2.7109375" style="15" customWidth="1"/>
    <col min="6149" max="6153" width="3.28515625" style="15" customWidth="1"/>
    <col min="6154" max="6154" width="4.42578125" style="15" customWidth="1"/>
    <col min="6155" max="6155" width="2.7109375" style="15" customWidth="1"/>
    <col min="6156" max="6156" width="3.85546875" style="15" customWidth="1"/>
    <col min="6157" max="6157" width="30.85546875" style="15" customWidth="1"/>
    <col min="6158" max="6158" width="6.42578125" style="15" customWidth="1"/>
    <col min="6159" max="6159" width="25.7109375" style="15" customWidth="1"/>
    <col min="6160" max="6160" width="7.5703125" style="15" customWidth="1"/>
    <col min="6161" max="6161" width="25.7109375" style="15" customWidth="1"/>
    <col min="6162" max="6402" width="9.140625" style="15"/>
    <col min="6403" max="6403" width="8.42578125" style="15" customWidth="1"/>
    <col min="6404" max="6404" width="2.7109375" style="15" customWidth="1"/>
    <col min="6405" max="6409" width="3.28515625" style="15" customWidth="1"/>
    <col min="6410" max="6410" width="4.42578125" style="15" customWidth="1"/>
    <col min="6411" max="6411" width="2.7109375" style="15" customWidth="1"/>
    <col min="6412" max="6412" width="3.85546875" style="15" customWidth="1"/>
    <col min="6413" max="6413" width="30.85546875" style="15" customWidth="1"/>
    <col min="6414" max="6414" width="6.42578125" style="15" customWidth="1"/>
    <col min="6415" max="6415" width="25.7109375" style="15" customWidth="1"/>
    <col min="6416" max="6416" width="7.5703125" style="15" customWidth="1"/>
    <col min="6417" max="6417" width="25.7109375" style="15" customWidth="1"/>
    <col min="6418" max="6658" width="9.140625" style="15"/>
    <col min="6659" max="6659" width="8.42578125" style="15" customWidth="1"/>
    <col min="6660" max="6660" width="2.7109375" style="15" customWidth="1"/>
    <col min="6661" max="6665" width="3.28515625" style="15" customWidth="1"/>
    <col min="6666" max="6666" width="4.42578125" style="15" customWidth="1"/>
    <col min="6667" max="6667" width="2.7109375" style="15" customWidth="1"/>
    <col min="6668" max="6668" width="3.85546875" style="15" customWidth="1"/>
    <col min="6669" max="6669" width="30.85546875" style="15" customWidth="1"/>
    <col min="6670" max="6670" width="6.42578125" style="15" customWidth="1"/>
    <col min="6671" max="6671" width="25.7109375" style="15" customWidth="1"/>
    <col min="6672" max="6672" width="7.5703125" style="15" customWidth="1"/>
    <col min="6673" max="6673" width="25.7109375" style="15" customWidth="1"/>
    <col min="6674" max="6914" width="9.140625" style="15"/>
    <col min="6915" max="6915" width="8.42578125" style="15" customWidth="1"/>
    <col min="6916" max="6916" width="2.7109375" style="15" customWidth="1"/>
    <col min="6917" max="6921" width="3.28515625" style="15" customWidth="1"/>
    <col min="6922" max="6922" width="4.42578125" style="15" customWidth="1"/>
    <col min="6923" max="6923" width="2.7109375" style="15" customWidth="1"/>
    <col min="6924" max="6924" width="3.85546875" style="15" customWidth="1"/>
    <col min="6925" max="6925" width="30.85546875" style="15" customWidth="1"/>
    <col min="6926" max="6926" width="6.42578125" style="15" customWidth="1"/>
    <col min="6927" max="6927" width="25.7109375" style="15" customWidth="1"/>
    <col min="6928" max="6928" width="7.5703125" style="15" customWidth="1"/>
    <col min="6929" max="6929" width="25.7109375" style="15" customWidth="1"/>
    <col min="6930" max="7170" width="9.140625" style="15"/>
    <col min="7171" max="7171" width="8.42578125" style="15" customWidth="1"/>
    <col min="7172" max="7172" width="2.7109375" style="15" customWidth="1"/>
    <col min="7173" max="7177" width="3.28515625" style="15" customWidth="1"/>
    <col min="7178" max="7178" width="4.42578125" style="15" customWidth="1"/>
    <col min="7179" max="7179" width="2.7109375" style="15" customWidth="1"/>
    <col min="7180" max="7180" width="3.85546875" style="15" customWidth="1"/>
    <col min="7181" max="7181" width="30.85546875" style="15" customWidth="1"/>
    <col min="7182" max="7182" width="6.42578125" style="15" customWidth="1"/>
    <col min="7183" max="7183" width="25.7109375" style="15" customWidth="1"/>
    <col min="7184" max="7184" width="7.5703125" style="15" customWidth="1"/>
    <col min="7185" max="7185" width="25.7109375" style="15" customWidth="1"/>
    <col min="7186" max="7426" width="9.140625" style="15"/>
    <col min="7427" max="7427" width="8.42578125" style="15" customWidth="1"/>
    <col min="7428" max="7428" width="2.7109375" style="15" customWidth="1"/>
    <col min="7429" max="7433" width="3.28515625" style="15" customWidth="1"/>
    <col min="7434" max="7434" width="4.42578125" style="15" customWidth="1"/>
    <col min="7435" max="7435" width="2.7109375" style="15" customWidth="1"/>
    <col min="7436" max="7436" width="3.85546875" style="15" customWidth="1"/>
    <col min="7437" max="7437" width="30.85546875" style="15" customWidth="1"/>
    <col min="7438" max="7438" width="6.42578125" style="15" customWidth="1"/>
    <col min="7439" max="7439" width="25.7109375" style="15" customWidth="1"/>
    <col min="7440" max="7440" width="7.5703125" style="15" customWidth="1"/>
    <col min="7441" max="7441" width="25.7109375" style="15" customWidth="1"/>
    <col min="7442" max="7682" width="9.140625" style="15"/>
    <col min="7683" max="7683" width="8.42578125" style="15" customWidth="1"/>
    <col min="7684" max="7684" width="2.7109375" style="15" customWidth="1"/>
    <col min="7685" max="7689" width="3.28515625" style="15" customWidth="1"/>
    <col min="7690" max="7690" width="4.42578125" style="15" customWidth="1"/>
    <col min="7691" max="7691" width="2.7109375" style="15" customWidth="1"/>
    <col min="7692" max="7692" width="3.85546875" style="15" customWidth="1"/>
    <col min="7693" max="7693" width="30.85546875" style="15" customWidth="1"/>
    <col min="7694" max="7694" width="6.42578125" style="15" customWidth="1"/>
    <col min="7695" max="7695" width="25.7109375" style="15" customWidth="1"/>
    <col min="7696" max="7696" width="7.5703125" style="15" customWidth="1"/>
    <col min="7697" max="7697" width="25.7109375" style="15" customWidth="1"/>
    <col min="7698" max="7938" width="9.140625" style="15"/>
    <col min="7939" max="7939" width="8.42578125" style="15" customWidth="1"/>
    <col min="7940" max="7940" width="2.7109375" style="15" customWidth="1"/>
    <col min="7941" max="7945" width="3.28515625" style="15" customWidth="1"/>
    <col min="7946" max="7946" width="4.42578125" style="15" customWidth="1"/>
    <col min="7947" max="7947" width="2.7109375" style="15" customWidth="1"/>
    <col min="7948" max="7948" width="3.85546875" style="15" customWidth="1"/>
    <col min="7949" max="7949" width="30.85546875" style="15" customWidth="1"/>
    <col min="7950" max="7950" width="6.42578125" style="15" customWidth="1"/>
    <col min="7951" max="7951" width="25.7109375" style="15" customWidth="1"/>
    <col min="7952" max="7952" width="7.5703125" style="15" customWidth="1"/>
    <col min="7953" max="7953" width="25.7109375" style="15" customWidth="1"/>
    <col min="7954" max="8194" width="9.140625" style="15"/>
    <col min="8195" max="8195" width="8.42578125" style="15" customWidth="1"/>
    <col min="8196" max="8196" width="2.7109375" style="15" customWidth="1"/>
    <col min="8197" max="8201" width="3.28515625" style="15" customWidth="1"/>
    <col min="8202" max="8202" width="4.42578125" style="15" customWidth="1"/>
    <col min="8203" max="8203" width="2.7109375" style="15" customWidth="1"/>
    <col min="8204" max="8204" width="3.85546875" style="15" customWidth="1"/>
    <col min="8205" max="8205" width="30.85546875" style="15" customWidth="1"/>
    <col min="8206" max="8206" width="6.42578125" style="15" customWidth="1"/>
    <col min="8207" max="8207" width="25.7109375" style="15" customWidth="1"/>
    <col min="8208" max="8208" width="7.5703125" style="15" customWidth="1"/>
    <col min="8209" max="8209" width="25.7109375" style="15" customWidth="1"/>
    <col min="8210" max="8450" width="9.140625" style="15"/>
    <col min="8451" max="8451" width="8.42578125" style="15" customWidth="1"/>
    <col min="8452" max="8452" width="2.7109375" style="15" customWidth="1"/>
    <col min="8453" max="8457" width="3.28515625" style="15" customWidth="1"/>
    <col min="8458" max="8458" width="4.42578125" style="15" customWidth="1"/>
    <col min="8459" max="8459" width="2.7109375" style="15" customWidth="1"/>
    <col min="8460" max="8460" width="3.85546875" style="15" customWidth="1"/>
    <col min="8461" max="8461" width="30.85546875" style="15" customWidth="1"/>
    <col min="8462" max="8462" width="6.42578125" style="15" customWidth="1"/>
    <col min="8463" max="8463" width="25.7109375" style="15" customWidth="1"/>
    <col min="8464" max="8464" width="7.5703125" style="15" customWidth="1"/>
    <col min="8465" max="8465" width="25.7109375" style="15" customWidth="1"/>
    <col min="8466" max="8706" width="9.140625" style="15"/>
    <col min="8707" max="8707" width="8.42578125" style="15" customWidth="1"/>
    <col min="8708" max="8708" width="2.7109375" style="15" customWidth="1"/>
    <col min="8709" max="8713" width="3.28515625" style="15" customWidth="1"/>
    <col min="8714" max="8714" width="4.42578125" style="15" customWidth="1"/>
    <col min="8715" max="8715" width="2.7109375" style="15" customWidth="1"/>
    <col min="8716" max="8716" width="3.85546875" style="15" customWidth="1"/>
    <col min="8717" max="8717" width="30.85546875" style="15" customWidth="1"/>
    <col min="8718" max="8718" width="6.42578125" style="15" customWidth="1"/>
    <col min="8719" max="8719" width="25.7109375" style="15" customWidth="1"/>
    <col min="8720" max="8720" width="7.5703125" style="15" customWidth="1"/>
    <col min="8721" max="8721" width="25.7109375" style="15" customWidth="1"/>
    <col min="8722" max="8962" width="9.140625" style="15"/>
    <col min="8963" max="8963" width="8.42578125" style="15" customWidth="1"/>
    <col min="8964" max="8964" width="2.7109375" style="15" customWidth="1"/>
    <col min="8965" max="8969" width="3.28515625" style="15" customWidth="1"/>
    <col min="8970" max="8970" width="4.42578125" style="15" customWidth="1"/>
    <col min="8971" max="8971" width="2.7109375" style="15" customWidth="1"/>
    <col min="8972" max="8972" width="3.85546875" style="15" customWidth="1"/>
    <col min="8973" max="8973" width="30.85546875" style="15" customWidth="1"/>
    <col min="8974" max="8974" width="6.42578125" style="15" customWidth="1"/>
    <col min="8975" max="8975" width="25.7109375" style="15" customWidth="1"/>
    <col min="8976" max="8976" width="7.5703125" style="15" customWidth="1"/>
    <col min="8977" max="8977" width="25.7109375" style="15" customWidth="1"/>
    <col min="8978" max="9218" width="9.140625" style="15"/>
    <col min="9219" max="9219" width="8.42578125" style="15" customWidth="1"/>
    <col min="9220" max="9220" width="2.7109375" style="15" customWidth="1"/>
    <col min="9221" max="9225" width="3.28515625" style="15" customWidth="1"/>
    <col min="9226" max="9226" width="4.42578125" style="15" customWidth="1"/>
    <col min="9227" max="9227" width="2.7109375" style="15" customWidth="1"/>
    <col min="9228" max="9228" width="3.85546875" style="15" customWidth="1"/>
    <col min="9229" max="9229" width="30.85546875" style="15" customWidth="1"/>
    <col min="9230" max="9230" width="6.42578125" style="15" customWidth="1"/>
    <col min="9231" max="9231" width="25.7109375" style="15" customWidth="1"/>
    <col min="9232" max="9232" width="7.5703125" style="15" customWidth="1"/>
    <col min="9233" max="9233" width="25.7109375" style="15" customWidth="1"/>
    <col min="9234" max="9474" width="9.140625" style="15"/>
    <col min="9475" max="9475" width="8.42578125" style="15" customWidth="1"/>
    <col min="9476" max="9476" width="2.7109375" style="15" customWidth="1"/>
    <col min="9477" max="9481" width="3.28515625" style="15" customWidth="1"/>
    <col min="9482" max="9482" width="4.42578125" style="15" customWidth="1"/>
    <col min="9483" max="9483" width="2.7109375" style="15" customWidth="1"/>
    <col min="9484" max="9484" width="3.85546875" style="15" customWidth="1"/>
    <col min="9485" max="9485" width="30.85546875" style="15" customWidth="1"/>
    <col min="9486" max="9486" width="6.42578125" style="15" customWidth="1"/>
    <col min="9487" max="9487" width="25.7109375" style="15" customWidth="1"/>
    <col min="9488" max="9488" width="7.5703125" style="15" customWidth="1"/>
    <col min="9489" max="9489" width="25.7109375" style="15" customWidth="1"/>
    <col min="9490" max="9730" width="9.140625" style="15"/>
    <col min="9731" max="9731" width="8.42578125" style="15" customWidth="1"/>
    <col min="9732" max="9732" width="2.7109375" style="15" customWidth="1"/>
    <col min="9733" max="9737" width="3.28515625" style="15" customWidth="1"/>
    <col min="9738" max="9738" width="4.42578125" style="15" customWidth="1"/>
    <col min="9739" max="9739" width="2.7109375" style="15" customWidth="1"/>
    <col min="9740" max="9740" width="3.85546875" style="15" customWidth="1"/>
    <col min="9741" max="9741" width="30.85546875" style="15" customWidth="1"/>
    <col min="9742" max="9742" width="6.42578125" style="15" customWidth="1"/>
    <col min="9743" max="9743" width="25.7109375" style="15" customWidth="1"/>
    <col min="9744" max="9744" width="7.5703125" style="15" customWidth="1"/>
    <col min="9745" max="9745" width="25.7109375" style="15" customWidth="1"/>
    <col min="9746" max="9986" width="9.140625" style="15"/>
    <col min="9987" max="9987" width="8.42578125" style="15" customWidth="1"/>
    <col min="9988" max="9988" width="2.7109375" style="15" customWidth="1"/>
    <col min="9989" max="9993" width="3.28515625" style="15" customWidth="1"/>
    <col min="9994" max="9994" width="4.42578125" style="15" customWidth="1"/>
    <col min="9995" max="9995" width="2.7109375" style="15" customWidth="1"/>
    <col min="9996" max="9996" width="3.85546875" style="15" customWidth="1"/>
    <col min="9997" max="9997" width="30.85546875" style="15" customWidth="1"/>
    <col min="9998" max="9998" width="6.42578125" style="15" customWidth="1"/>
    <col min="9999" max="9999" width="25.7109375" style="15" customWidth="1"/>
    <col min="10000" max="10000" width="7.5703125" style="15" customWidth="1"/>
    <col min="10001" max="10001" width="25.7109375" style="15" customWidth="1"/>
    <col min="10002" max="10242" width="9.140625" style="15"/>
    <col min="10243" max="10243" width="8.42578125" style="15" customWidth="1"/>
    <col min="10244" max="10244" width="2.7109375" style="15" customWidth="1"/>
    <col min="10245" max="10249" width="3.28515625" style="15" customWidth="1"/>
    <col min="10250" max="10250" width="4.42578125" style="15" customWidth="1"/>
    <col min="10251" max="10251" width="2.7109375" style="15" customWidth="1"/>
    <col min="10252" max="10252" width="3.85546875" style="15" customWidth="1"/>
    <col min="10253" max="10253" width="30.85546875" style="15" customWidth="1"/>
    <col min="10254" max="10254" width="6.42578125" style="15" customWidth="1"/>
    <col min="10255" max="10255" width="25.7109375" style="15" customWidth="1"/>
    <col min="10256" max="10256" width="7.5703125" style="15" customWidth="1"/>
    <col min="10257" max="10257" width="25.7109375" style="15" customWidth="1"/>
    <col min="10258" max="10498" width="9.140625" style="15"/>
    <col min="10499" max="10499" width="8.42578125" style="15" customWidth="1"/>
    <col min="10500" max="10500" width="2.7109375" style="15" customWidth="1"/>
    <col min="10501" max="10505" width="3.28515625" style="15" customWidth="1"/>
    <col min="10506" max="10506" width="4.42578125" style="15" customWidth="1"/>
    <col min="10507" max="10507" width="2.7109375" style="15" customWidth="1"/>
    <col min="10508" max="10508" width="3.85546875" style="15" customWidth="1"/>
    <col min="10509" max="10509" width="30.85546875" style="15" customWidth="1"/>
    <col min="10510" max="10510" width="6.42578125" style="15" customWidth="1"/>
    <col min="10511" max="10511" width="25.7109375" style="15" customWidth="1"/>
    <col min="10512" max="10512" width="7.5703125" style="15" customWidth="1"/>
    <col min="10513" max="10513" width="25.7109375" style="15" customWidth="1"/>
    <col min="10514" max="10754" width="9.140625" style="15"/>
    <col min="10755" max="10755" width="8.42578125" style="15" customWidth="1"/>
    <col min="10756" max="10756" width="2.7109375" style="15" customWidth="1"/>
    <col min="10757" max="10761" width="3.28515625" style="15" customWidth="1"/>
    <col min="10762" max="10762" width="4.42578125" style="15" customWidth="1"/>
    <col min="10763" max="10763" width="2.7109375" style="15" customWidth="1"/>
    <col min="10764" max="10764" width="3.85546875" style="15" customWidth="1"/>
    <col min="10765" max="10765" width="30.85546875" style="15" customWidth="1"/>
    <col min="10766" max="10766" width="6.42578125" style="15" customWidth="1"/>
    <col min="10767" max="10767" width="25.7109375" style="15" customWidth="1"/>
    <col min="10768" max="10768" width="7.5703125" style="15" customWidth="1"/>
    <col min="10769" max="10769" width="25.7109375" style="15" customWidth="1"/>
    <col min="10770" max="11010" width="9.140625" style="15"/>
    <col min="11011" max="11011" width="8.42578125" style="15" customWidth="1"/>
    <col min="11012" max="11012" width="2.7109375" style="15" customWidth="1"/>
    <col min="11013" max="11017" width="3.28515625" style="15" customWidth="1"/>
    <col min="11018" max="11018" width="4.42578125" style="15" customWidth="1"/>
    <col min="11019" max="11019" width="2.7109375" style="15" customWidth="1"/>
    <col min="11020" max="11020" width="3.85546875" style="15" customWidth="1"/>
    <col min="11021" max="11021" width="30.85546875" style="15" customWidth="1"/>
    <col min="11022" max="11022" width="6.42578125" style="15" customWidth="1"/>
    <col min="11023" max="11023" width="25.7109375" style="15" customWidth="1"/>
    <col min="11024" max="11024" width="7.5703125" style="15" customWidth="1"/>
    <col min="11025" max="11025" width="25.7109375" style="15" customWidth="1"/>
    <col min="11026" max="11266" width="9.140625" style="15"/>
    <col min="11267" max="11267" width="8.42578125" style="15" customWidth="1"/>
    <col min="11268" max="11268" width="2.7109375" style="15" customWidth="1"/>
    <col min="11269" max="11273" width="3.28515625" style="15" customWidth="1"/>
    <col min="11274" max="11274" width="4.42578125" style="15" customWidth="1"/>
    <col min="11275" max="11275" width="2.7109375" style="15" customWidth="1"/>
    <col min="11276" max="11276" width="3.85546875" style="15" customWidth="1"/>
    <col min="11277" max="11277" width="30.85546875" style="15" customWidth="1"/>
    <col min="11278" max="11278" width="6.42578125" style="15" customWidth="1"/>
    <col min="11279" max="11279" width="25.7109375" style="15" customWidth="1"/>
    <col min="11280" max="11280" width="7.5703125" style="15" customWidth="1"/>
    <col min="11281" max="11281" width="25.7109375" style="15" customWidth="1"/>
    <col min="11282" max="11522" width="9.140625" style="15"/>
    <col min="11523" max="11523" width="8.42578125" style="15" customWidth="1"/>
    <col min="11524" max="11524" width="2.7109375" style="15" customWidth="1"/>
    <col min="11525" max="11529" width="3.28515625" style="15" customWidth="1"/>
    <col min="11530" max="11530" width="4.42578125" style="15" customWidth="1"/>
    <col min="11531" max="11531" width="2.7109375" style="15" customWidth="1"/>
    <col min="11532" max="11532" width="3.85546875" style="15" customWidth="1"/>
    <col min="11533" max="11533" width="30.85546875" style="15" customWidth="1"/>
    <col min="11534" max="11534" width="6.42578125" style="15" customWidth="1"/>
    <col min="11535" max="11535" width="25.7109375" style="15" customWidth="1"/>
    <col min="11536" max="11536" width="7.5703125" style="15" customWidth="1"/>
    <col min="11537" max="11537" width="25.7109375" style="15" customWidth="1"/>
    <col min="11538" max="11778" width="9.140625" style="15"/>
    <col min="11779" max="11779" width="8.42578125" style="15" customWidth="1"/>
    <col min="11780" max="11780" width="2.7109375" style="15" customWidth="1"/>
    <col min="11781" max="11785" width="3.28515625" style="15" customWidth="1"/>
    <col min="11786" max="11786" width="4.42578125" style="15" customWidth="1"/>
    <col min="11787" max="11787" width="2.7109375" style="15" customWidth="1"/>
    <col min="11788" max="11788" width="3.85546875" style="15" customWidth="1"/>
    <col min="11789" max="11789" width="30.85546875" style="15" customWidth="1"/>
    <col min="11790" max="11790" width="6.42578125" style="15" customWidth="1"/>
    <col min="11791" max="11791" width="25.7109375" style="15" customWidth="1"/>
    <col min="11792" max="11792" width="7.5703125" style="15" customWidth="1"/>
    <col min="11793" max="11793" width="25.7109375" style="15" customWidth="1"/>
    <col min="11794" max="12034" width="9.140625" style="15"/>
    <col min="12035" max="12035" width="8.42578125" style="15" customWidth="1"/>
    <col min="12036" max="12036" width="2.7109375" style="15" customWidth="1"/>
    <col min="12037" max="12041" width="3.28515625" style="15" customWidth="1"/>
    <col min="12042" max="12042" width="4.42578125" style="15" customWidth="1"/>
    <col min="12043" max="12043" width="2.7109375" style="15" customWidth="1"/>
    <col min="12044" max="12044" width="3.85546875" style="15" customWidth="1"/>
    <col min="12045" max="12045" width="30.85546875" style="15" customWidth="1"/>
    <col min="12046" max="12046" width="6.42578125" style="15" customWidth="1"/>
    <col min="12047" max="12047" width="25.7109375" style="15" customWidth="1"/>
    <col min="12048" max="12048" width="7.5703125" style="15" customWidth="1"/>
    <col min="12049" max="12049" width="25.7109375" style="15" customWidth="1"/>
    <col min="12050" max="12290" width="9.140625" style="15"/>
    <col min="12291" max="12291" width="8.42578125" style="15" customWidth="1"/>
    <col min="12292" max="12292" width="2.7109375" style="15" customWidth="1"/>
    <col min="12293" max="12297" width="3.28515625" style="15" customWidth="1"/>
    <col min="12298" max="12298" width="4.42578125" style="15" customWidth="1"/>
    <col min="12299" max="12299" width="2.7109375" style="15" customWidth="1"/>
    <col min="12300" max="12300" width="3.85546875" style="15" customWidth="1"/>
    <col min="12301" max="12301" width="30.85546875" style="15" customWidth="1"/>
    <col min="12302" max="12302" width="6.42578125" style="15" customWidth="1"/>
    <col min="12303" max="12303" width="25.7109375" style="15" customWidth="1"/>
    <col min="12304" max="12304" width="7.5703125" style="15" customWidth="1"/>
    <col min="12305" max="12305" width="25.7109375" style="15" customWidth="1"/>
    <col min="12306" max="12546" width="9.140625" style="15"/>
    <col min="12547" max="12547" width="8.42578125" style="15" customWidth="1"/>
    <col min="12548" max="12548" width="2.7109375" style="15" customWidth="1"/>
    <col min="12549" max="12553" width="3.28515625" style="15" customWidth="1"/>
    <col min="12554" max="12554" width="4.42578125" style="15" customWidth="1"/>
    <col min="12555" max="12555" width="2.7109375" style="15" customWidth="1"/>
    <col min="12556" max="12556" width="3.85546875" style="15" customWidth="1"/>
    <col min="12557" max="12557" width="30.85546875" style="15" customWidth="1"/>
    <col min="12558" max="12558" width="6.42578125" style="15" customWidth="1"/>
    <col min="12559" max="12559" width="25.7109375" style="15" customWidth="1"/>
    <col min="12560" max="12560" width="7.5703125" style="15" customWidth="1"/>
    <col min="12561" max="12561" width="25.7109375" style="15" customWidth="1"/>
    <col min="12562" max="12802" width="9.140625" style="15"/>
    <col min="12803" max="12803" width="8.42578125" style="15" customWidth="1"/>
    <col min="12804" max="12804" width="2.7109375" style="15" customWidth="1"/>
    <col min="12805" max="12809" width="3.28515625" style="15" customWidth="1"/>
    <col min="12810" max="12810" width="4.42578125" style="15" customWidth="1"/>
    <col min="12811" max="12811" width="2.7109375" style="15" customWidth="1"/>
    <col min="12812" max="12812" width="3.85546875" style="15" customWidth="1"/>
    <col min="12813" max="12813" width="30.85546875" style="15" customWidth="1"/>
    <col min="12814" max="12814" width="6.42578125" style="15" customWidth="1"/>
    <col min="12815" max="12815" width="25.7109375" style="15" customWidth="1"/>
    <col min="12816" max="12816" width="7.5703125" style="15" customWidth="1"/>
    <col min="12817" max="12817" width="25.7109375" style="15" customWidth="1"/>
    <col min="12818" max="13058" width="9.140625" style="15"/>
    <col min="13059" max="13059" width="8.42578125" style="15" customWidth="1"/>
    <col min="13060" max="13060" width="2.7109375" style="15" customWidth="1"/>
    <col min="13061" max="13065" width="3.28515625" style="15" customWidth="1"/>
    <col min="13066" max="13066" width="4.42578125" style="15" customWidth="1"/>
    <col min="13067" max="13067" width="2.7109375" style="15" customWidth="1"/>
    <col min="13068" max="13068" width="3.85546875" style="15" customWidth="1"/>
    <col min="13069" max="13069" width="30.85546875" style="15" customWidth="1"/>
    <col min="13070" max="13070" width="6.42578125" style="15" customWidth="1"/>
    <col min="13071" max="13071" width="25.7109375" style="15" customWidth="1"/>
    <col min="13072" max="13072" width="7.5703125" style="15" customWidth="1"/>
    <col min="13073" max="13073" width="25.7109375" style="15" customWidth="1"/>
    <col min="13074" max="13314" width="9.140625" style="15"/>
    <col min="13315" max="13315" width="8.42578125" style="15" customWidth="1"/>
    <col min="13316" max="13316" width="2.7109375" style="15" customWidth="1"/>
    <col min="13317" max="13321" width="3.28515625" style="15" customWidth="1"/>
    <col min="13322" max="13322" width="4.42578125" style="15" customWidth="1"/>
    <col min="13323" max="13323" width="2.7109375" style="15" customWidth="1"/>
    <col min="13324" max="13324" width="3.85546875" style="15" customWidth="1"/>
    <col min="13325" max="13325" width="30.85546875" style="15" customWidth="1"/>
    <col min="13326" max="13326" width="6.42578125" style="15" customWidth="1"/>
    <col min="13327" max="13327" width="25.7109375" style="15" customWidth="1"/>
    <col min="13328" max="13328" width="7.5703125" style="15" customWidth="1"/>
    <col min="13329" max="13329" width="25.7109375" style="15" customWidth="1"/>
    <col min="13330" max="13570" width="9.140625" style="15"/>
    <col min="13571" max="13571" width="8.42578125" style="15" customWidth="1"/>
    <col min="13572" max="13572" width="2.7109375" style="15" customWidth="1"/>
    <col min="13573" max="13577" width="3.28515625" style="15" customWidth="1"/>
    <col min="13578" max="13578" width="4.42578125" style="15" customWidth="1"/>
    <col min="13579" max="13579" width="2.7109375" style="15" customWidth="1"/>
    <col min="13580" max="13580" width="3.85546875" style="15" customWidth="1"/>
    <col min="13581" max="13581" width="30.85546875" style="15" customWidth="1"/>
    <col min="13582" max="13582" width="6.42578125" style="15" customWidth="1"/>
    <col min="13583" max="13583" width="25.7109375" style="15" customWidth="1"/>
    <col min="13584" max="13584" width="7.5703125" style="15" customWidth="1"/>
    <col min="13585" max="13585" width="25.7109375" style="15" customWidth="1"/>
    <col min="13586" max="13826" width="9.140625" style="15"/>
    <col min="13827" max="13827" width="8.42578125" style="15" customWidth="1"/>
    <col min="13828" max="13828" width="2.7109375" style="15" customWidth="1"/>
    <col min="13829" max="13833" width="3.28515625" style="15" customWidth="1"/>
    <col min="13834" max="13834" width="4.42578125" style="15" customWidth="1"/>
    <col min="13835" max="13835" width="2.7109375" style="15" customWidth="1"/>
    <col min="13836" max="13836" width="3.85546875" style="15" customWidth="1"/>
    <col min="13837" max="13837" width="30.85546875" style="15" customWidth="1"/>
    <col min="13838" max="13838" width="6.42578125" style="15" customWidth="1"/>
    <col min="13839" max="13839" width="25.7109375" style="15" customWidth="1"/>
    <col min="13840" max="13840" width="7.5703125" style="15" customWidth="1"/>
    <col min="13841" max="13841" width="25.7109375" style="15" customWidth="1"/>
    <col min="13842" max="14082" width="9.140625" style="15"/>
    <col min="14083" max="14083" width="8.42578125" style="15" customWidth="1"/>
    <col min="14084" max="14084" width="2.7109375" style="15" customWidth="1"/>
    <col min="14085" max="14089" width="3.28515625" style="15" customWidth="1"/>
    <col min="14090" max="14090" width="4.42578125" style="15" customWidth="1"/>
    <col min="14091" max="14091" width="2.7109375" style="15" customWidth="1"/>
    <col min="14092" max="14092" width="3.85546875" style="15" customWidth="1"/>
    <col min="14093" max="14093" width="30.85546875" style="15" customWidth="1"/>
    <col min="14094" max="14094" width="6.42578125" style="15" customWidth="1"/>
    <col min="14095" max="14095" width="25.7109375" style="15" customWidth="1"/>
    <col min="14096" max="14096" width="7.5703125" style="15" customWidth="1"/>
    <col min="14097" max="14097" width="25.7109375" style="15" customWidth="1"/>
    <col min="14098" max="14338" width="9.140625" style="15"/>
    <col min="14339" max="14339" width="8.42578125" style="15" customWidth="1"/>
    <col min="14340" max="14340" width="2.7109375" style="15" customWidth="1"/>
    <col min="14341" max="14345" width="3.28515625" style="15" customWidth="1"/>
    <col min="14346" max="14346" width="4.42578125" style="15" customWidth="1"/>
    <col min="14347" max="14347" width="2.7109375" style="15" customWidth="1"/>
    <col min="14348" max="14348" width="3.85546875" style="15" customWidth="1"/>
    <col min="14349" max="14349" width="30.85546875" style="15" customWidth="1"/>
    <col min="14350" max="14350" width="6.42578125" style="15" customWidth="1"/>
    <col min="14351" max="14351" width="25.7109375" style="15" customWidth="1"/>
    <col min="14352" max="14352" width="7.5703125" style="15" customWidth="1"/>
    <col min="14353" max="14353" width="25.7109375" style="15" customWidth="1"/>
    <col min="14354" max="14594" width="9.140625" style="15"/>
    <col min="14595" max="14595" width="8.42578125" style="15" customWidth="1"/>
    <col min="14596" max="14596" width="2.7109375" style="15" customWidth="1"/>
    <col min="14597" max="14601" width="3.28515625" style="15" customWidth="1"/>
    <col min="14602" max="14602" width="4.42578125" style="15" customWidth="1"/>
    <col min="14603" max="14603" width="2.7109375" style="15" customWidth="1"/>
    <col min="14604" max="14604" width="3.85546875" style="15" customWidth="1"/>
    <col min="14605" max="14605" width="30.85546875" style="15" customWidth="1"/>
    <col min="14606" max="14606" width="6.42578125" style="15" customWidth="1"/>
    <col min="14607" max="14607" width="25.7109375" style="15" customWidth="1"/>
    <col min="14608" max="14608" width="7.5703125" style="15" customWidth="1"/>
    <col min="14609" max="14609" width="25.7109375" style="15" customWidth="1"/>
    <col min="14610" max="14850" width="9.140625" style="15"/>
    <col min="14851" max="14851" width="8.42578125" style="15" customWidth="1"/>
    <col min="14852" max="14852" width="2.7109375" style="15" customWidth="1"/>
    <col min="14853" max="14857" width="3.28515625" style="15" customWidth="1"/>
    <col min="14858" max="14858" width="4.42578125" style="15" customWidth="1"/>
    <col min="14859" max="14859" width="2.7109375" style="15" customWidth="1"/>
    <col min="14860" max="14860" width="3.85546875" style="15" customWidth="1"/>
    <col min="14861" max="14861" width="30.85546875" style="15" customWidth="1"/>
    <col min="14862" max="14862" width="6.42578125" style="15" customWidth="1"/>
    <col min="14863" max="14863" width="25.7109375" style="15" customWidth="1"/>
    <col min="14864" max="14864" width="7.5703125" style="15" customWidth="1"/>
    <col min="14865" max="14865" width="25.7109375" style="15" customWidth="1"/>
    <col min="14866" max="15106" width="9.140625" style="15"/>
    <col min="15107" max="15107" width="8.42578125" style="15" customWidth="1"/>
    <col min="15108" max="15108" width="2.7109375" style="15" customWidth="1"/>
    <col min="15109" max="15113" width="3.28515625" style="15" customWidth="1"/>
    <col min="15114" max="15114" width="4.42578125" style="15" customWidth="1"/>
    <col min="15115" max="15115" width="2.7109375" style="15" customWidth="1"/>
    <col min="15116" max="15116" width="3.85546875" style="15" customWidth="1"/>
    <col min="15117" max="15117" width="30.85546875" style="15" customWidth="1"/>
    <col min="15118" max="15118" width="6.42578125" style="15" customWidth="1"/>
    <col min="15119" max="15119" width="25.7109375" style="15" customWidth="1"/>
    <col min="15120" max="15120" width="7.5703125" style="15" customWidth="1"/>
    <col min="15121" max="15121" width="25.7109375" style="15" customWidth="1"/>
    <col min="15122" max="15362" width="9.140625" style="15"/>
    <col min="15363" max="15363" width="8.42578125" style="15" customWidth="1"/>
    <col min="15364" max="15364" width="2.7109375" style="15" customWidth="1"/>
    <col min="15365" max="15369" width="3.28515625" style="15" customWidth="1"/>
    <col min="15370" max="15370" width="4.42578125" style="15" customWidth="1"/>
    <col min="15371" max="15371" width="2.7109375" style="15" customWidth="1"/>
    <col min="15372" max="15372" width="3.85546875" style="15" customWidth="1"/>
    <col min="15373" max="15373" width="30.85546875" style="15" customWidth="1"/>
    <col min="15374" max="15374" width="6.42578125" style="15" customWidth="1"/>
    <col min="15375" max="15375" width="25.7109375" style="15" customWidth="1"/>
    <col min="15376" max="15376" width="7.5703125" style="15" customWidth="1"/>
    <col min="15377" max="15377" width="25.7109375" style="15" customWidth="1"/>
    <col min="15378" max="15618" width="9.140625" style="15"/>
    <col min="15619" max="15619" width="8.42578125" style="15" customWidth="1"/>
    <col min="15620" max="15620" width="2.7109375" style="15" customWidth="1"/>
    <col min="15621" max="15625" width="3.28515625" style="15" customWidth="1"/>
    <col min="15626" max="15626" width="4.42578125" style="15" customWidth="1"/>
    <col min="15627" max="15627" width="2.7109375" style="15" customWidth="1"/>
    <col min="15628" max="15628" width="3.85546875" style="15" customWidth="1"/>
    <col min="15629" max="15629" width="30.85546875" style="15" customWidth="1"/>
    <col min="15630" max="15630" width="6.42578125" style="15" customWidth="1"/>
    <col min="15631" max="15631" width="25.7109375" style="15" customWidth="1"/>
    <col min="15632" max="15632" width="7.5703125" style="15" customWidth="1"/>
    <col min="15633" max="15633" width="25.7109375" style="15" customWidth="1"/>
    <col min="15634" max="15874" width="9.140625" style="15"/>
    <col min="15875" max="15875" width="8.42578125" style="15" customWidth="1"/>
    <col min="15876" max="15876" width="2.7109375" style="15" customWidth="1"/>
    <col min="15877" max="15881" width="3.28515625" style="15" customWidth="1"/>
    <col min="15882" max="15882" width="4.42578125" style="15" customWidth="1"/>
    <col min="15883" max="15883" width="2.7109375" style="15" customWidth="1"/>
    <col min="15884" max="15884" width="3.85546875" style="15" customWidth="1"/>
    <col min="15885" max="15885" width="30.85546875" style="15" customWidth="1"/>
    <col min="15886" max="15886" width="6.42578125" style="15" customWidth="1"/>
    <col min="15887" max="15887" width="25.7109375" style="15" customWidth="1"/>
    <col min="15888" max="15888" width="7.5703125" style="15" customWidth="1"/>
    <col min="15889" max="15889" width="25.7109375" style="15" customWidth="1"/>
    <col min="15890" max="16130" width="9.140625" style="15"/>
    <col min="16131" max="16131" width="8.42578125" style="15" customWidth="1"/>
    <col min="16132" max="16132" width="2.7109375" style="15" customWidth="1"/>
    <col min="16133" max="16137" width="3.28515625" style="15" customWidth="1"/>
    <col min="16138" max="16138" width="4.42578125" style="15" customWidth="1"/>
    <col min="16139" max="16139" width="2.7109375" style="15" customWidth="1"/>
    <col min="16140" max="16140" width="3.85546875" style="15" customWidth="1"/>
    <col min="16141" max="16141" width="30.85546875" style="15" customWidth="1"/>
    <col min="16142" max="16142" width="6.42578125" style="15" customWidth="1"/>
    <col min="16143" max="16143" width="25.7109375" style="15" customWidth="1"/>
    <col min="16144" max="16144" width="7.5703125" style="15" customWidth="1"/>
    <col min="16145" max="16145" width="25.7109375" style="15" customWidth="1"/>
    <col min="16146" max="16384" width="9.140625" style="15"/>
  </cols>
  <sheetData>
    <row r="2" spans="2:18">
      <c r="B2" s="202"/>
      <c r="C2" s="225"/>
      <c r="D2" s="225"/>
      <c r="E2" s="135"/>
      <c r="F2" s="135"/>
      <c r="G2" s="135"/>
      <c r="H2" s="135"/>
      <c r="I2" s="135"/>
      <c r="J2" s="135"/>
      <c r="K2" s="135"/>
      <c r="L2" s="225"/>
      <c r="M2" s="226"/>
      <c r="N2" s="225"/>
      <c r="O2" s="227"/>
      <c r="P2" s="225"/>
      <c r="Q2" s="227"/>
      <c r="R2" s="203"/>
    </row>
    <row r="3" spans="2:18" ht="14.25" customHeight="1">
      <c r="B3" s="204"/>
      <c r="C3" s="133" t="s">
        <v>15</v>
      </c>
      <c r="D3" s="134"/>
      <c r="E3" s="135"/>
      <c r="F3" s="136" t="s">
        <v>16</v>
      </c>
      <c r="G3" s="137"/>
      <c r="H3" s="134"/>
      <c r="I3" s="138"/>
      <c r="J3" s="138"/>
      <c r="K3" s="138"/>
      <c r="L3" s="139"/>
      <c r="M3" s="414" t="s">
        <v>17</v>
      </c>
      <c r="N3" s="414"/>
      <c r="O3" s="140"/>
      <c r="P3" s="138" t="s">
        <v>18</v>
      </c>
      <c r="Q3" s="320"/>
      <c r="R3" s="205"/>
    </row>
    <row r="4" spans="2:18" ht="12" customHeight="1">
      <c r="B4" s="204"/>
      <c r="C4" s="141" t="s">
        <v>19</v>
      </c>
      <c r="D4" s="122"/>
      <c r="E4" s="123"/>
      <c r="F4" s="124" t="s">
        <v>20</v>
      </c>
      <c r="G4" s="125"/>
      <c r="H4" s="126"/>
      <c r="I4" s="126"/>
      <c r="J4" s="126"/>
      <c r="K4" s="126"/>
      <c r="L4" s="127"/>
      <c r="M4" s="415"/>
      <c r="N4" s="415"/>
      <c r="O4" s="321"/>
      <c r="P4" s="126" t="s">
        <v>618</v>
      </c>
      <c r="Q4" s="142"/>
      <c r="R4" s="205"/>
    </row>
    <row r="5" spans="2:18" s="17" customFormat="1" ht="12" customHeight="1">
      <c r="B5" s="204"/>
      <c r="C5" s="141" t="s">
        <v>22</v>
      </c>
      <c r="D5" s="129"/>
      <c r="E5" s="124"/>
      <c r="F5" s="124" t="s">
        <v>23</v>
      </c>
      <c r="G5" s="125"/>
      <c r="H5" s="126"/>
      <c r="I5" s="126"/>
      <c r="J5" s="126"/>
      <c r="K5" s="126"/>
      <c r="L5" s="126" t="s">
        <v>24</v>
      </c>
      <c r="M5" s="16"/>
      <c r="N5" s="322"/>
      <c r="O5" s="321"/>
      <c r="P5" s="126" t="s">
        <v>21</v>
      </c>
      <c r="Q5" s="142"/>
      <c r="R5" s="205"/>
    </row>
    <row r="6" spans="2:18" ht="12" customHeight="1">
      <c r="B6" s="204"/>
      <c r="C6" s="141" t="s">
        <v>25</v>
      </c>
      <c r="D6" s="130"/>
      <c r="E6" s="124"/>
      <c r="F6" s="124" t="s">
        <v>26</v>
      </c>
      <c r="G6" s="125"/>
      <c r="H6" s="126"/>
      <c r="I6" s="126"/>
      <c r="J6" s="126"/>
      <c r="K6" s="126"/>
      <c r="L6" s="126" t="s">
        <v>619</v>
      </c>
      <c r="M6" s="18"/>
      <c r="N6" s="131"/>
      <c r="O6" s="132"/>
      <c r="P6" s="131" t="s">
        <v>27</v>
      </c>
      <c r="Q6" s="143"/>
      <c r="R6" s="205"/>
    </row>
    <row r="7" spans="2:18" ht="12" customHeight="1" thickBot="1">
      <c r="B7" s="204"/>
      <c r="C7" s="141" t="s">
        <v>28</v>
      </c>
      <c r="D7" s="130"/>
      <c r="E7" s="124"/>
      <c r="F7" s="124" t="s">
        <v>29</v>
      </c>
      <c r="G7" s="125"/>
      <c r="H7" s="126"/>
      <c r="I7" s="126"/>
      <c r="J7" s="126"/>
      <c r="K7" s="126"/>
      <c r="L7" s="126" t="s">
        <v>30</v>
      </c>
      <c r="M7" s="19"/>
      <c r="N7" s="131"/>
      <c r="O7" s="410"/>
      <c r="P7" s="410"/>
      <c r="Q7" s="144"/>
      <c r="R7" s="205"/>
    </row>
    <row r="8" spans="2:18" ht="12" customHeight="1" thickBot="1">
      <c r="B8" s="204"/>
      <c r="C8" s="145" t="s">
        <v>31</v>
      </c>
      <c r="D8" s="411" t="s">
        <v>32</v>
      </c>
      <c r="E8" s="412"/>
      <c r="F8" s="412"/>
      <c r="G8" s="412"/>
      <c r="H8" s="413"/>
      <c r="I8" s="125"/>
      <c r="J8" s="125"/>
      <c r="K8" s="125"/>
      <c r="L8" s="131"/>
      <c r="M8" s="128"/>
      <c r="N8" s="131"/>
      <c r="O8" s="132"/>
      <c r="P8" s="131"/>
      <c r="Q8" s="146"/>
      <c r="R8" s="205"/>
    </row>
    <row r="9" spans="2:18" s="26" customFormat="1" ht="51" customHeight="1" thickBot="1">
      <c r="B9" s="228"/>
      <c r="C9" s="147" t="s">
        <v>33</v>
      </c>
      <c r="D9" s="20"/>
      <c r="E9" s="21" t="s">
        <v>34</v>
      </c>
      <c r="F9" s="21" t="s">
        <v>35</v>
      </c>
      <c r="G9" s="21" t="s">
        <v>36</v>
      </c>
      <c r="H9" s="21" t="s">
        <v>37</v>
      </c>
      <c r="I9" s="22" t="s">
        <v>38</v>
      </c>
      <c r="J9" s="23" t="s">
        <v>39</v>
      </c>
      <c r="K9" s="23" t="s">
        <v>40</v>
      </c>
      <c r="L9" s="24" t="s">
        <v>41</v>
      </c>
      <c r="M9" s="25" t="s">
        <v>42</v>
      </c>
      <c r="N9" s="23" t="s">
        <v>43</v>
      </c>
      <c r="O9" s="323" t="s">
        <v>44</v>
      </c>
      <c r="P9" s="23" t="s">
        <v>627</v>
      </c>
      <c r="Q9" s="324" t="s">
        <v>45</v>
      </c>
      <c r="R9" s="229"/>
    </row>
    <row r="10" spans="2:18" s="26" customFormat="1" ht="2.25" customHeight="1">
      <c r="B10" s="228"/>
      <c r="C10" s="148"/>
      <c r="D10" s="27"/>
      <c r="E10" s="28"/>
      <c r="F10" s="28"/>
      <c r="G10" s="28"/>
      <c r="H10" s="28"/>
      <c r="I10" s="28"/>
      <c r="J10" s="29"/>
      <c r="K10" s="29"/>
      <c r="L10" s="30"/>
      <c r="M10" s="31"/>
      <c r="N10" s="32"/>
      <c r="O10" s="33"/>
      <c r="P10" s="32"/>
      <c r="Q10" s="149"/>
      <c r="R10" s="229"/>
    </row>
    <row r="11" spans="2:18" s="26" customFormat="1" ht="17.25" customHeight="1">
      <c r="B11" s="228"/>
      <c r="C11" s="150"/>
      <c r="D11" s="55"/>
      <c r="E11" s="56"/>
      <c r="F11" s="56"/>
      <c r="G11" s="56"/>
      <c r="H11" s="56"/>
      <c r="I11" s="56"/>
      <c r="J11" s="57"/>
      <c r="K11" s="58"/>
      <c r="L11" s="36"/>
      <c r="M11" s="37"/>
      <c r="N11" s="38"/>
      <c r="O11" s="39"/>
      <c r="P11" s="38"/>
      <c r="Q11" s="151"/>
      <c r="R11" s="229"/>
    </row>
    <row r="12" spans="2:18" s="44" customFormat="1" ht="39.950000000000003" customHeight="1">
      <c r="B12" s="230"/>
      <c r="C12" s="152">
        <v>10</v>
      </c>
      <c r="D12" s="40"/>
      <c r="E12" s="34"/>
      <c r="F12" s="34"/>
      <c r="G12" s="34"/>
      <c r="H12" s="34"/>
      <c r="I12" s="34"/>
      <c r="J12" s="40"/>
      <c r="K12" s="40"/>
      <c r="L12" s="41"/>
      <c r="M12" s="42"/>
      <c r="N12" s="43"/>
      <c r="O12" s="42"/>
      <c r="P12" s="52"/>
      <c r="Q12" s="42"/>
      <c r="R12" s="231"/>
    </row>
    <row r="13" spans="2:18" s="44" customFormat="1" ht="39.950000000000003" customHeight="1">
      <c r="B13" s="230"/>
      <c r="C13" s="152">
        <v>20</v>
      </c>
      <c r="D13" s="45"/>
      <c r="E13" s="34"/>
      <c r="F13" s="40"/>
      <c r="G13" s="40"/>
      <c r="H13" s="40"/>
      <c r="I13" s="40"/>
      <c r="J13" s="35"/>
      <c r="K13" s="40"/>
      <c r="L13" s="46"/>
      <c r="M13" s="42"/>
      <c r="N13" s="43"/>
      <c r="O13" s="42"/>
      <c r="P13" s="43"/>
      <c r="Q13" s="42"/>
      <c r="R13" s="231"/>
    </row>
    <row r="14" spans="2:18" s="44" customFormat="1" ht="39.950000000000003" customHeight="1">
      <c r="B14" s="230"/>
      <c r="C14" s="152">
        <v>30</v>
      </c>
      <c r="D14" s="45"/>
      <c r="E14" s="34"/>
      <c r="F14" s="40"/>
      <c r="G14" s="40"/>
      <c r="H14" s="34"/>
      <c r="I14" s="40"/>
      <c r="J14" s="40"/>
      <c r="K14" s="40"/>
      <c r="L14" s="41"/>
      <c r="M14" s="42"/>
      <c r="N14" s="43"/>
      <c r="O14" s="42"/>
      <c r="P14" s="43"/>
      <c r="Q14" s="42"/>
      <c r="R14" s="231"/>
    </row>
    <row r="15" spans="2:18" s="44" customFormat="1" ht="39.950000000000003" customHeight="1">
      <c r="B15" s="230"/>
      <c r="C15" s="152">
        <v>40</v>
      </c>
      <c r="D15" s="45"/>
      <c r="E15" s="34"/>
      <c r="F15" s="34"/>
      <c r="G15" s="40"/>
      <c r="H15" s="34"/>
      <c r="I15" s="34"/>
      <c r="J15" s="40"/>
      <c r="K15" s="40"/>
      <c r="L15" s="46"/>
      <c r="M15" s="42"/>
      <c r="N15" s="43"/>
      <c r="O15" s="42"/>
      <c r="P15" s="43"/>
      <c r="Q15" s="42"/>
      <c r="R15" s="231"/>
    </row>
    <row r="16" spans="2:18" s="44" customFormat="1" ht="39.950000000000003" customHeight="1">
      <c r="B16" s="230"/>
      <c r="C16" s="152">
        <v>50</v>
      </c>
      <c r="D16" s="45"/>
      <c r="E16" s="34"/>
      <c r="F16" s="40"/>
      <c r="G16" s="34"/>
      <c r="H16" s="40"/>
      <c r="I16" s="40"/>
      <c r="J16" s="40"/>
      <c r="K16" s="40"/>
      <c r="L16" s="46"/>
      <c r="M16" s="53"/>
      <c r="N16" s="43"/>
      <c r="O16" s="42"/>
      <c r="P16" s="43"/>
      <c r="Q16" s="42"/>
      <c r="R16" s="231"/>
    </row>
    <row r="17" spans="2:18" ht="39.950000000000003" customHeight="1">
      <c r="B17" s="204"/>
      <c r="C17" s="152">
        <v>60</v>
      </c>
      <c r="D17" s="47"/>
      <c r="E17" s="40"/>
      <c r="F17" s="40"/>
      <c r="G17" s="40"/>
      <c r="I17" s="40"/>
      <c r="J17" s="40"/>
      <c r="K17" s="48"/>
      <c r="L17" s="46"/>
      <c r="M17" s="42"/>
      <c r="N17" s="43"/>
      <c r="O17" s="42"/>
      <c r="P17" s="43"/>
      <c r="Q17" s="42"/>
      <c r="R17" s="205"/>
    </row>
    <row r="18" spans="2:18" ht="39.950000000000003" customHeight="1">
      <c r="B18" s="204"/>
      <c r="C18" s="152">
        <v>70</v>
      </c>
      <c r="D18" s="47"/>
      <c r="E18" s="40"/>
      <c r="F18" s="40"/>
      <c r="G18" s="40"/>
      <c r="H18" s="34"/>
      <c r="I18" s="40"/>
      <c r="J18" s="40"/>
      <c r="K18" s="48"/>
      <c r="L18" s="41"/>
      <c r="M18" s="42"/>
      <c r="N18" s="43"/>
      <c r="O18" s="42"/>
      <c r="P18" s="43"/>
      <c r="Q18" s="42"/>
      <c r="R18" s="205"/>
    </row>
    <row r="19" spans="2:18" ht="39.950000000000003" customHeight="1">
      <c r="B19" s="204"/>
      <c r="C19" s="153">
        <v>80</v>
      </c>
      <c r="D19" s="47"/>
      <c r="E19" s="40"/>
      <c r="F19" s="40"/>
      <c r="G19" s="40"/>
      <c r="H19" s="40"/>
      <c r="I19" s="40"/>
      <c r="J19" s="40"/>
      <c r="K19" s="48"/>
      <c r="L19" s="41"/>
      <c r="M19" s="325"/>
      <c r="N19" s="43"/>
      <c r="O19" s="42"/>
      <c r="P19" s="43"/>
      <c r="Q19" s="42"/>
      <c r="R19" s="205"/>
    </row>
    <row r="20" spans="2:18" ht="39.950000000000003" customHeight="1">
      <c r="B20" s="204"/>
      <c r="C20" s="153">
        <v>90</v>
      </c>
      <c r="D20" s="47"/>
      <c r="E20" s="40"/>
      <c r="F20" s="40"/>
      <c r="G20" s="40"/>
      <c r="H20" s="40"/>
      <c r="I20" s="40"/>
      <c r="J20" s="40"/>
      <c r="K20" s="48"/>
      <c r="L20" s="41"/>
      <c r="M20" s="42"/>
      <c r="N20" s="43"/>
      <c r="O20" s="42"/>
      <c r="P20" s="43"/>
      <c r="Q20" s="42"/>
      <c r="R20" s="205"/>
    </row>
    <row r="21" spans="2:18" ht="39.950000000000003" customHeight="1">
      <c r="B21" s="204"/>
      <c r="C21" s="153">
        <v>100</v>
      </c>
      <c r="D21" s="47"/>
      <c r="E21" s="40"/>
      <c r="F21" s="40"/>
      <c r="G21" s="40"/>
      <c r="H21" s="40"/>
      <c r="I21" s="40"/>
      <c r="J21" s="40"/>
      <c r="K21" s="48"/>
      <c r="L21" s="41"/>
      <c r="M21" s="53"/>
      <c r="N21" s="43"/>
      <c r="O21" s="42"/>
      <c r="P21" s="43"/>
      <c r="Q21" s="42"/>
      <c r="R21" s="205"/>
    </row>
    <row r="22" spans="2:18" ht="39.950000000000003" customHeight="1">
      <c r="B22" s="204"/>
      <c r="C22" s="153">
        <v>110</v>
      </c>
      <c r="D22" s="47"/>
      <c r="E22" s="40"/>
      <c r="F22" s="40"/>
      <c r="G22" s="40"/>
      <c r="H22" s="40"/>
      <c r="I22" s="40"/>
      <c r="J22" s="40"/>
      <c r="K22" s="48"/>
      <c r="L22" s="41"/>
      <c r="M22" s="42"/>
      <c r="N22" s="43"/>
      <c r="O22" s="42"/>
      <c r="P22" s="43"/>
      <c r="Q22" s="42"/>
      <c r="R22" s="205"/>
    </row>
    <row r="23" spans="2:18" ht="39.950000000000003" customHeight="1">
      <c r="B23" s="204"/>
      <c r="C23" s="154">
        <v>120</v>
      </c>
      <c r="D23" s="155"/>
      <c r="E23" s="156"/>
      <c r="F23" s="156"/>
      <c r="G23" s="156"/>
      <c r="H23" s="156"/>
      <c r="I23" s="156"/>
      <c r="J23" s="156"/>
      <c r="K23" s="157"/>
      <c r="L23" s="326"/>
      <c r="M23" s="327"/>
      <c r="N23" s="158"/>
      <c r="O23" s="327"/>
      <c r="P23" s="158"/>
      <c r="Q23" s="327"/>
      <c r="R23" s="205"/>
    </row>
    <row r="24" spans="2:18" ht="7.5" customHeight="1">
      <c r="B24" s="232"/>
      <c r="C24" s="233"/>
      <c r="D24" s="233"/>
      <c r="E24" s="233"/>
      <c r="F24" s="233"/>
      <c r="G24" s="233"/>
      <c r="H24" s="233"/>
      <c r="I24" s="233"/>
      <c r="J24" s="233"/>
      <c r="K24" s="233"/>
      <c r="L24" s="234"/>
      <c r="M24" s="235"/>
      <c r="N24" s="233"/>
      <c r="O24" s="233"/>
      <c r="P24" s="233"/>
      <c r="Q24" s="233"/>
      <c r="R24" s="236"/>
    </row>
    <row r="25" spans="2:18" ht="12" customHeight="1">
      <c r="C25" s="15"/>
      <c r="D25" s="15"/>
      <c r="M25" s="50"/>
      <c r="N25" s="15"/>
      <c r="O25" s="15"/>
      <c r="P25" s="15"/>
      <c r="Q25" s="15"/>
    </row>
    <row r="26" spans="2:18" ht="12" customHeight="1">
      <c r="C26" s="15"/>
      <c r="D26" s="15"/>
      <c r="M26" s="50"/>
      <c r="N26" s="15"/>
      <c r="O26" s="15"/>
      <c r="P26" s="15"/>
      <c r="Q26" s="15"/>
    </row>
    <row r="27" spans="2:18" ht="12" customHeight="1">
      <c r="C27" s="15"/>
      <c r="D27" s="15"/>
      <c r="M27" s="50"/>
      <c r="N27" s="15"/>
      <c r="O27" s="15"/>
      <c r="P27" s="15"/>
      <c r="Q27" s="15"/>
    </row>
    <row r="28" spans="2:18" ht="12" customHeight="1">
      <c r="C28" s="15"/>
      <c r="D28" s="15"/>
      <c r="M28" s="50"/>
      <c r="N28" s="15"/>
      <c r="O28" s="15"/>
      <c r="P28" s="15"/>
      <c r="Q28" s="15"/>
    </row>
    <row r="29" spans="2:18" ht="12" customHeight="1">
      <c r="C29" s="15"/>
      <c r="D29" s="15"/>
      <c r="M29" s="50"/>
      <c r="N29" s="15"/>
      <c r="O29" s="15"/>
      <c r="P29" s="15"/>
      <c r="Q29" s="15"/>
    </row>
    <row r="30" spans="2:18" ht="12" customHeight="1">
      <c r="C30" s="15"/>
      <c r="D30" s="15"/>
      <c r="M30" s="50"/>
      <c r="N30" s="15"/>
      <c r="O30" s="15"/>
      <c r="P30" s="15"/>
      <c r="Q30" s="15"/>
    </row>
    <row r="31" spans="2:18" ht="12" customHeight="1">
      <c r="C31" s="15"/>
      <c r="D31" s="15"/>
      <c r="M31" s="50"/>
      <c r="N31" s="15"/>
      <c r="O31" s="15"/>
      <c r="P31" s="15"/>
      <c r="Q31" s="15"/>
    </row>
    <row r="32" spans="2:18" ht="12" customHeight="1">
      <c r="C32" s="15"/>
      <c r="D32" s="15"/>
      <c r="M32" s="50"/>
      <c r="N32" s="15"/>
      <c r="O32" s="15"/>
      <c r="P32" s="15"/>
      <c r="Q32" s="15"/>
    </row>
    <row r="33" spans="3:17" ht="12" customHeight="1">
      <c r="C33" s="15"/>
      <c r="D33" s="15"/>
      <c r="M33" s="50"/>
      <c r="N33" s="15"/>
      <c r="O33" s="15"/>
      <c r="P33" s="15"/>
      <c r="Q33" s="15"/>
    </row>
    <row r="34" spans="3:17" ht="12" customHeight="1">
      <c r="C34" s="15"/>
      <c r="D34" s="15"/>
      <c r="M34" s="50"/>
      <c r="N34" s="15"/>
      <c r="O34" s="15"/>
      <c r="P34" s="15"/>
      <c r="Q34" s="15"/>
    </row>
    <row r="35" spans="3:17" ht="12" customHeight="1">
      <c r="C35" s="15"/>
      <c r="D35" s="15"/>
      <c r="M35" s="50"/>
      <c r="N35" s="15"/>
      <c r="O35" s="15"/>
      <c r="P35" s="15"/>
      <c r="Q35" s="15"/>
    </row>
    <row r="36" spans="3:17" ht="12" customHeight="1">
      <c r="C36" s="15"/>
      <c r="D36" s="15"/>
      <c r="M36" s="50"/>
      <c r="N36" s="15"/>
      <c r="O36" s="15"/>
      <c r="P36" s="15"/>
      <c r="Q36" s="15"/>
    </row>
    <row r="37" spans="3:17" ht="12" customHeight="1">
      <c r="C37" s="15"/>
      <c r="D37" s="15"/>
      <c r="M37" s="50"/>
      <c r="N37" s="15"/>
      <c r="O37" s="15"/>
      <c r="P37" s="15"/>
      <c r="Q37" s="15"/>
    </row>
    <row r="38" spans="3:17" ht="12" customHeight="1">
      <c r="C38" s="15"/>
      <c r="D38" s="15"/>
      <c r="M38" s="50"/>
      <c r="N38" s="15"/>
      <c r="O38" s="15"/>
      <c r="P38" s="15"/>
      <c r="Q38" s="15"/>
    </row>
    <row r="39" spans="3:17" ht="12" customHeight="1">
      <c r="C39" s="15"/>
      <c r="D39" s="15"/>
      <c r="M39" s="50"/>
      <c r="N39" s="15"/>
      <c r="O39" s="15"/>
      <c r="P39" s="15"/>
      <c r="Q39" s="15"/>
    </row>
    <row r="40" spans="3:17" ht="12" customHeight="1">
      <c r="C40" s="15"/>
      <c r="D40" s="15"/>
      <c r="M40" s="50"/>
      <c r="N40" s="15"/>
      <c r="O40" s="15"/>
      <c r="P40" s="15"/>
      <c r="Q40" s="15"/>
    </row>
    <row r="41" spans="3:17" ht="12" customHeight="1">
      <c r="C41" s="15"/>
      <c r="D41" s="15"/>
      <c r="M41" s="50"/>
      <c r="N41" s="15"/>
      <c r="O41" s="15"/>
      <c r="P41" s="15"/>
      <c r="Q41" s="15"/>
    </row>
    <row r="42" spans="3:17" ht="12" customHeight="1">
      <c r="C42" s="15"/>
      <c r="D42" s="15"/>
      <c r="M42"/>
      <c r="N42" s="15"/>
      <c r="O42" s="15"/>
      <c r="P42" s="15"/>
      <c r="Q42" s="15"/>
    </row>
    <row r="43" spans="3:17" ht="12" customHeight="1"/>
    <row r="44" spans="3:17" ht="12" customHeight="1"/>
  </sheetData>
  <mergeCells count="3">
    <mergeCell ref="O7:P7"/>
    <mergeCell ref="D8:H8"/>
    <mergeCell ref="M3:N4"/>
  </mergeCells>
  <printOptions horizontalCentered="1" gridLines="1"/>
  <pageMargins left="0.2" right="0.28000000000000003" top="0.36" bottom="0.54" header="0.17" footer="0.1"/>
  <pageSetup scale="75" orientation="landscape" r:id="rId1"/>
  <headerFooter alignWithMargins="0">
    <oddHeader>&amp;L&amp;8 268F1 - Revised 11JA02</oddHeader>
    <oddFooter>&amp;C© BAE Systems</oddFooter>
  </headerFooter>
  <rowBreaks count="1" manualBreakCount="1">
    <brk id="41" max="16383" man="1"/>
  </rowBreaks>
  <colBreaks count="1" manualBreakCount="1">
    <brk id="14" max="1048575" man="1"/>
  </colBreaks>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C3:V23"/>
  <sheetViews>
    <sheetView showGridLines="0" zoomScale="60" zoomScaleNormal="60" workbookViewId="0">
      <selection activeCell="K33" sqref="K33"/>
    </sheetView>
  </sheetViews>
  <sheetFormatPr defaultColWidth="9.140625" defaultRowHeight="15"/>
  <cols>
    <col min="1" max="2" width="1.7109375" style="239" customWidth="1"/>
    <col min="3" max="3" width="2.85546875" style="239" customWidth="1"/>
    <col min="4" max="4" width="22.7109375" style="239" customWidth="1"/>
    <col min="5" max="5" width="16.42578125" style="239" customWidth="1"/>
    <col min="6" max="6" width="27.42578125" style="239" customWidth="1"/>
    <col min="7" max="7" width="5" style="254" customWidth="1"/>
    <col min="8" max="8" width="4.85546875" style="239" customWidth="1"/>
    <col min="9" max="9" width="32.85546875" style="239" customWidth="1"/>
    <col min="10" max="10" width="4.5703125" style="239" customWidth="1"/>
    <col min="11" max="11" width="48.85546875" style="239" customWidth="1"/>
    <col min="12" max="12" width="5.28515625" style="254" customWidth="1"/>
    <col min="13" max="13" width="8.5703125" style="254" customWidth="1"/>
    <col min="14" max="14" width="38.42578125" style="239" customWidth="1"/>
    <col min="15" max="15" width="38.140625" style="239" customWidth="1"/>
    <col min="16" max="16" width="23" style="239" customWidth="1"/>
    <col min="17" max="19" width="3.28515625" style="239" customWidth="1"/>
    <col min="20" max="21" width="3.7109375" style="239" customWidth="1"/>
    <col min="22" max="16384" width="9.140625" style="239"/>
  </cols>
  <sheetData>
    <row r="3" spans="3:22" ht="9.75" customHeight="1">
      <c r="C3" s="237"/>
      <c r="D3" s="416" t="s">
        <v>46</v>
      </c>
      <c r="E3" s="416"/>
      <c r="F3" s="416"/>
      <c r="G3" s="416"/>
      <c r="H3" s="416"/>
      <c r="I3" s="416"/>
      <c r="J3" s="416"/>
      <c r="K3" s="416"/>
      <c r="L3" s="416"/>
      <c r="M3" s="416"/>
      <c r="N3" s="416"/>
      <c r="O3" s="416"/>
      <c r="P3" s="416"/>
      <c r="Q3" s="416"/>
      <c r="R3" s="416"/>
      <c r="S3" s="416"/>
      <c r="T3" s="416"/>
      <c r="U3" s="238"/>
    </row>
    <row r="4" spans="3:22" ht="9.75" customHeight="1">
      <c r="C4" s="240"/>
      <c r="D4" s="417"/>
      <c r="E4" s="417"/>
      <c r="F4" s="417"/>
      <c r="G4" s="417"/>
      <c r="H4" s="417"/>
      <c r="I4" s="417"/>
      <c r="J4" s="417"/>
      <c r="K4" s="417"/>
      <c r="L4" s="417"/>
      <c r="M4" s="417"/>
      <c r="N4" s="417"/>
      <c r="O4" s="417"/>
      <c r="P4" s="417"/>
      <c r="Q4" s="417"/>
      <c r="R4" s="417"/>
      <c r="S4" s="417"/>
      <c r="T4" s="417"/>
      <c r="U4" s="241"/>
    </row>
    <row r="5" spans="3:22" ht="9.75" customHeight="1">
      <c r="C5" s="240"/>
      <c r="D5" s="417"/>
      <c r="E5" s="417"/>
      <c r="F5" s="417"/>
      <c r="G5" s="417"/>
      <c r="H5" s="417"/>
      <c r="I5" s="417"/>
      <c r="J5" s="417"/>
      <c r="K5" s="417"/>
      <c r="L5" s="417"/>
      <c r="M5" s="417"/>
      <c r="N5" s="417"/>
      <c r="O5" s="417"/>
      <c r="P5" s="417"/>
      <c r="Q5" s="417"/>
      <c r="R5" s="417"/>
      <c r="S5" s="417"/>
      <c r="T5" s="417"/>
      <c r="U5" s="241"/>
    </row>
    <row r="6" spans="3:22" ht="9.75" customHeight="1">
      <c r="C6" s="240"/>
      <c r="D6" s="417"/>
      <c r="E6" s="417"/>
      <c r="F6" s="417"/>
      <c r="G6" s="417"/>
      <c r="H6" s="417"/>
      <c r="I6" s="417"/>
      <c r="J6" s="417"/>
      <c r="K6" s="417"/>
      <c r="L6" s="417"/>
      <c r="M6" s="417"/>
      <c r="N6" s="417"/>
      <c r="O6" s="417"/>
      <c r="P6" s="417"/>
      <c r="Q6" s="417"/>
      <c r="R6" s="417"/>
      <c r="S6" s="417"/>
      <c r="T6" s="417"/>
      <c r="U6" s="241"/>
    </row>
    <row r="7" spans="3:22" ht="9.75" customHeight="1">
      <c r="C7" s="240"/>
      <c r="D7" s="417"/>
      <c r="E7" s="417"/>
      <c r="F7" s="417"/>
      <c r="G7" s="417"/>
      <c r="H7" s="417"/>
      <c r="I7" s="417"/>
      <c r="J7" s="417"/>
      <c r="K7" s="417"/>
      <c r="L7" s="417"/>
      <c r="M7" s="417"/>
      <c r="N7" s="417"/>
      <c r="O7" s="417"/>
      <c r="P7" s="417"/>
      <c r="Q7" s="417"/>
      <c r="R7" s="417"/>
      <c r="S7" s="417"/>
      <c r="T7" s="417"/>
      <c r="U7" s="241"/>
    </row>
    <row r="8" spans="3:22" ht="36">
      <c r="C8" s="240"/>
      <c r="D8" s="418"/>
      <c r="E8" s="418"/>
      <c r="F8" s="418"/>
      <c r="G8" s="418"/>
      <c r="H8" s="418"/>
      <c r="I8" s="418"/>
      <c r="J8" s="418"/>
      <c r="K8" s="418"/>
      <c r="L8" s="418"/>
      <c r="M8" s="418"/>
      <c r="N8" s="418"/>
      <c r="O8" s="418"/>
      <c r="P8" s="418"/>
      <c r="Q8" s="418"/>
      <c r="R8" s="418"/>
      <c r="S8" s="418"/>
      <c r="T8" s="418"/>
      <c r="U8" s="241"/>
    </row>
    <row r="9" spans="3:22" ht="36.75" customHeight="1">
      <c r="C9" s="240"/>
      <c r="D9" s="419" t="s">
        <v>620</v>
      </c>
      <c r="E9" s="419" t="s">
        <v>2</v>
      </c>
      <c r="F9" s="419" t="s">
        <v>3</v>
      </c>
      <c r="G9" s="420" t="s">
        <v>4</v>
      </c>
      <c r="H9" s="421" t="s">
        <v>5</v>
      </c>
      <c r="I9" s="419" t="s">
        <v>6</v>
      </c>
      <c r="J9" s="424" t="s">
        <v>7</v>
      </c>
      <c r="K9" s="419" t="s">
        <v>47</v>
      </c>
      <c r="L9" s="420" t="s">
        <v>9</v>
      </c>
      <c r="M9" s="420" t="s">
        <v>10</v>
      </c>
      <c r="N9" s="419" t="s">
        <v>48</v>
      </c>
      <c r="O9" s="419" t="s">
        <v>12</v>
      </c>
      <c r="P9" s="423" t="s">
        <v>13</v>
      </c>
      <c r="Q9" s="423"/>
      <c r="R9" s="423"/>
      <c r="S9" s="423"/>
      <c r="T9" s="423"/>
      <c r="U9" s="242"/>
    </row>
    <row r="10" spans="3:22" ht="56.25" customHeight="1">
      <c r="C10" s="240"/>
      <c r="D10" s="419"/>
      <c r="E10" s="419"/>
      <c r="F10" s="419"/>
      <c r="G10" s="420"/>
      <c r="H10" s="422"/>
      <c r="I10" s="419"/>
      <c r="J10" s="424"/>
      <c r="K10" s="419"/>
      <c r="L10" s="420"/>
      <c r="M10" s="420"/>
      <c r="N10" s="419"/>
      <c r="O10" s="419"/>
      <c r="P10" s="243" t="s">
        <v>14</v>
      </c>
      <c r="Q10" s="244" t="s">
        <v>4</v>
      </c>
      <c r="R10" s="244" t="s">
        <v>7</v>
      </c>
      <c r="S10" s="244" t="s">
        <v>9</v>
      </c>
      <c r="T10" s="244" t="s">
        <v>10</v>
      </c>
      <c r="U10" s="245"/>
    </row>
    <row r="11" spans="3:22" ht="99.95" customHeight="1">
      <c r="C11" s="240"/>
      <c r="D11" s="6" t="str">
        <f>IF(PFD!M12=0,"",PFD!M12)</f>
        <v/>
      </c>
      <c r="E11" s="246"/>
      <c r="F11" s="246"/>
      <c r="G11" s="247"/>
      <c r="H11" s="247"/>
      <c r="I11" s="246"/>
      <c r="J11" s="247"/>
      <c r="K11" s="6" t="str">
        <f>IF(PFD!Q12=0,"",PFD!Q12)</f>
        <v/>
      </c>
      <c r="L11" s="247"/>
      <c r="M11" s="8">
        <f t="shared" ref="M11:M17" si="0">G11*J11*L11</f>
        <v>0</v>
      </c>
      <c r="N11" s="248"/>
      <c r="O11" s="248"/>
      <c r="P11" s="246"/>
      <c r="Q11" s="247"/>
      <c r="R11" s="247"/>
      <c r="S11" s="247"/>
      <c r="T11" s="8">
        <f>Q11*R11*S11</f>
        <v>0</v>
      </c>
      <c r="U11" s="249"/>
      <c r="V11" s="250"/>
    </row>
    <row r="12" spans="3:22" ht="99.95" customHeight="1">
      <c r="C12" s="240"/>
      <c r="D12" s="6"/>
      <c r="E12" s="246"/>
      <c r="F12" s="246"/>
      <c r="G12" s="247"/>
      <c r="H12" s="251"/>
      <c r="I12" s="246"/>
      <c r="J12" s="247"/>
      <c r="K12" s="6" t="str">
        <f>IF(PFD!Q13=0,"",PFD!Q13)</f>
        <v/>
      </c>
      <c r="L12" s="247"/>
      <c r="M12" s="8">
        <f t="shared" si="0"/>
        <v>0</v>
      </c>
      <c r="N12" s="246"/>
      <c r="O12" s="248"/>
      <c r="P12" s="246"/>
      <c r="Q12" s="247"/>
      <c r="R12" s="247"/>
      <c r="S12" s="247"/>
      <c r="T12" s="8">
        <f t="shared" ref="T12:T17" si="1">Q12*R12*S12</f>
        <v>0</v>
      </c>
      <c r="U12" s="249"/>
      <c r="V12" s="250"/>
    </row>
    <row r="13" spans="3:22" s="254" customFormat="1" ht="99.95" customHeight="1">
      <c r="C13" s="252"/>
      <c r="D13" s="6" t="str">
        <f>IF(PFD!M14=0,"",PFD!M14)</f>
        <v/>
      </c>
      <c r="E13" s="246"/>
      <c r="F13" s="246"/>
      <c r="G13" s="247"/>
      <c r="H13" s="247"/>
      <c r="I13" s="246"/>
      <c r="J13" s="247"/>
      <c r="K13" s="6" t="str">
        <f>IF(PFD!Q14=0,"",PFD!Q14)</f>
        <v/>
      </c>
      <c r="L13" s="247"/>
      <c r="M13" s="8">
        <f t="shared" si="0"/>
        <v>0</v>
      </c>
      <c r="N13" s="246"/>
      <c r="O13" s="248"/>
      <c r="P13" s="246"/>
      <c r="Q13" s="247"/>
      <c r="R13" s="247"/>
      <c r="S13" s="247"/>
      <c r="T13" s="8">
        <f t="shared" si="1"/>
        <v>0</v>
      </c>
      <c r="U13" s="249"/>
      <c r="V13" s="253"/>
    </row>
    <row r="14" spans="3:22" s="254" customFormat="1" ht="99.95" customHeight="1">
      <c r="C14" s="252"/>
      <c r="D14" s="6" t="str">
        <f>IF(PFD!M15=0,"",PFD!M15)</f>
        <v/>
      </c>
      <c r="E14" s="246"/>
      <c r="F14" s="246"/>
      <c r="G14" s="247"/>
      <c r="H14" s="247"/>
      <c r="I14" s="246"/>
      <c r="J14" s="247"/>
      <c r="K14" s="6" t="str">
        <f>IF(PFD!Q15=0,"",PFD!Q15)</f>
        <v/>
      </c>
      <c r="L14" s="247"/>
      <c r="M14" s="8">
        <f t="shared" si="0"/>
        <v>0</v>
      </c>
      <c r="N14" s="246"/>
      <c r="O14" s="246"/>
      <c r="P14" s="246"/>
      <c r="Q14" s="247"/>
      <c r="R14" s="247"/>
      <c r="S14" s="247"/>
      <c r="T14" s="8">
        <f t="shared" si="1"/>
        <v>0</v>
      </c>
      <c r="U14" s="249"/>
      <c r="V14" s="253"/>
    </row>
    <row r="15" spans="3:22" s="254" customFormat="1" ht="99.95" customHeight="1">
      <c r="C15" s="252"/>
      <c r="D15" s="6" t="str">
        <f>IF(PFD!M16=0,"",PFD!M16)</f>
        <v/>
      </c>
      <c r="E15" s="246"/>
      <c r="F15" s="246"/>
      <c r="G15" s="247"/>
      <c r="H15" s="247"/>
      <c r="I15" s="246"/>
      <c r="J15" s="247"/>
      <c r="K15" s="6" t="str">
        <f>IF(PFD!Q16=0,"",PFD!Q16)</f>
        <v/>
      </c>
      <c r="L15" s="247"/>
      <c r="M15" s="8">
        <f t="shared" si="0"/>
        <v>0</v>
      </c>
      <c r="N15" s="246"/>
      <c r="O15" s="248"/>
      <c r="P15" s="246"/>
      <c r="Q15" s="247"/>
      <c r="R15" s="247"/>
      <c r="S15" s="247"/>
      <c r="T15" s="8">
        <f t="shared" si="1"/>
        <v>0</v>
      </c>
      <c r="U15" s="249"/>
      <c r="V15" s="253"/>
    </row>
    <row r="16" spans="3:22" s="254" customFormat="1" ht="99.95" customHeight="1">
      <c r="C16" s="252"/>
      <c r="D16" s="6" t="str">
        <f>IF(PFD!M17=0,"",PFD!M17)</f>
        <v/>
      </c>
      <c r="E16" s="246"/>
      <c r="F16" s="246"/>
      <c r="G16" s="247"/>
      <c r="H16" s="247"/>
      <c r="I16" s="248"/>
      <c r="J16" s="247"/>
      <c r="K16" s="6" t="str">
        <f>IF(PFD!Q17=0,"",PFD!Q17)</f>
        <v/>
      </c>
      <c r="L16" s="247"/>
      <c r="M16" s="8">
        <f t="shared" si="0"/>
        <v>0</v>
      </c>
      <c r="N16" s="246"/>
      <c r="O16" s="248"/>
      <c r="P16" s="248"/>
      <c r="Q16" s="247"/>
      <c r="R16" s="247"/>
      <c r="S16" s="247"/>
      <c r="T16" s="8">
        <f t="shared" si="1"/>
        <v>0</v>
      </c>
      <c r="U16" s="249"/>
      <c r="V16" s="253"/>
    </row>
    <row r="17" spans="3:22" s="254" customFormat="1" ht="99.95" customHeight="1">
      <c r="C17" s="252"/>
      <c r="D17" s="6" t="str">
        <f>IF(PFD!M18=0,"",PFD!M18)</f>
        <v/>
      </c>
      <c r="E17" s="246"/>
      <c r="F17" s="246"/>
      <c r="G17" s="247"/>
      <c r="H17" s="247"/>
      <c r="I17" s="248"/>
      <c r="J17" s="247"/>
      <c r="K17" s="6" t="str">
        <f>IF(PFD!Q18=0,"",PFD!Q18)</f>
        <v/>
      </c>
      <c r="L17" s="247"/>
      <c r="M17" s="8">
        <f t="shared" si="0"/>
        <v>0</v>
      </c>
      <c r="N17" s="246"/>
      <c r="O17" s="248"/>
      <c r="P17" s="246"/>
      <c r="Q17" s="247"/>
      <c r="R17" s="247"/>
      <c r="S17" s="247"/>
      <c r="T17" s="8">
        <f t="shared" si="1"/>
        <v>0</v>
      </c>
      <c r="U17" s="249"/>
      <c r="V17" s="253"/>
    </row>
    <row r="18" spans="3:22" s="254" customFormat="1">
      <c r="C18" s="255"/>
      <c r="D18" s="256"/>
      <c r="E18" s="256"/>
      <c r="F18" s="256"/>
      <c r="G18" s="256"/>
      <c r="H18" s="256"/>
      <c r="I18" s="256"/>
      <c r="J18" s="257"/>
      <c r="K18" s="256"/>
      <c r="L18" s="257"/>
      <c r="M18" s="257"/>
      <c r="N18" s="256"/>
      <c r="O18" s="256"/>
      <c r="P18" s="256"/>
      <c r="Q18" s="256"/>
      <c r="R18" s="256"/>
      <c r="S18" s="256"/>
      <c r="T18" s="256"/>
      <c r="U18" s="258"/>
    </row>
    <row r="19" spans="3:22">
      <c r="J19" s="259"/>
      <c r="L19" s="260"/>
    </row>
    <row r="20" spans="3:22">
      <c r="L20" s="260"/>
    </row>
    <row r="23" spans="3:22">
      <c r="K23"/>
    </row>
  </sheetData>
  <sheetProtection selectLockedCells="1"/>
  <mergeCells count="14">
    <mergeCell ref="D3:T8"/>
    <mergeCell ref="I9:I10"/>
    <mergeCell ref="D9:D10"/>
    <mergeCell ref="E9:E10"/>
    <mergeCell ref="F9:F10"/>
    <mergeCell ref="G9:G10"/>
    <mergeCell ref="H9:H10"/>
    <mergeCell ref="P9:T9"/>
    <mergeCell ref="J9:J10"/>
    <mergeCell ref="K9:K10"/>
    <mergeCell ref="L9:L10"/>
    <mergeCell ref="M9:M10"/>
    <mergeCell ref="N9:N10"/>
    <mergeCell ref="O9:O10"/>
  </mergeCells>
  <conditionalFormatting sqref="G11:G17">
    <cfRule type="cellIs" dxfId="5" priority="6" operator="greaterThan">
      <formula>6</formula>
    </cfRule>
  </conditionalFormatting>
  <conditionalFormatting sqref="L11:L17">
    <cfRule type="cellIs" dxfId="4" priority="5" operator="greaterThan">
      <formula>7</formula>
    </cfRule>
  </conditionalFormatting>
  <conditionalFormatting sqref="M11:M17">
    <cfRule type="cellIs" dxfId="3" priority="4" operator="greaterThan">
      <formula>120</formula>
    </cfRule>
  </conditionalFormatting>
  <conditionalFormatting sqref="Q11:Q17">
    <cfRule type="cellIs" dxfId="2" priority="2" operator="greaterThan">
      <formula>6</formula>
    </cfRule>
  </conditionalFormatting>
  <conditionalFormatting sqref="S11:S17">
    <cfRule type="cellIs" dxfId="1" priority="1" operator="greaterThan">
      <formula>7</formula>
    </cfRule>
  </conditionalFormatting>
  <conditionalFormatting sqref="T11:T17">
    <cfRule type="cellIs" dxfId="0" priority="3" operator="greaterThan">
      <formula>120</formula>
    </cfRule>
  </conditionalFormatting>
  <pageMargins left="0.7" right="0.7" top="0.75" bottom="0.75" header="0.3" footer="0.3"/>
  <pageSetup scale="42" orientation="landscape" horizontalDpi="1200" verticalDpi="1200" r:id="rId1"/>
  <headerFooter>
    <oddFooter>&amp;C© BAE Systems</oddFooter>
  </headerFooter>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2:AF61"/>
  <sheetViews>
    <sheetView showGridLines="0" zoomScale="80" zoomScaleNormal="80" workbookViewId="0">
      <selection activeCell="AD18" sqref="AD18"/>
    </sheetView>
  </sheetViews>
  <sheetFormatPr defaultRowHeight="15"/>
  <cols>
    <col min="1" max="1" width="2.140625" customWidth="1"/>
    <col min="2" max="2" width="1.85546875" customWidth="1"/>
    <col min="8" max="8" width="10.28515625" customWidth="1"/>
    <col min="9" max="9" width="11" customWidth="1"/>
    <col min="10" max="10" width="10.85546875" customWidth="1"/>
    <col min="11" max="11" width="10.5703125" customWidth="1"/>
    <col min="22" max="22" width="7.5703125" customWidth="1"/>
    <col min="23" max="23" width="8.28515625" customWidth="1"/>
    <col min="24" max="24" width="2" customWidth="1"/>
  </cols>
  <sheetData>
    <row r="2" spans="2:24" ht="12.75" customHeight="1">
      <c r="B2" s="179"/>
      <c r="C2" s="426" t="s">
        <v>49</v>
      </c>
      <c r="D2" s="426"/>
      <c r="E2" s="426"/>
      <c r="F2" s="426"/>
      <c r="G2" s="426"/>
      <c r="H2" s="426"/>
      <c r="I2" s="426"/>
      <c r="J2" s="426"/>
      <c r="K2" s="426"/>
      <c r="L2" s="426"/>
      <c r="M2" s="426"/>
      <c r="N2" s="426"/>
      <c r="O2" s="426"/>
      <c r="P2" s="426"/>
      <c r="Q2" s="426"/>
      <c r="R2" s="426"/>
      <c r="S2" s="426"/>
      <c r="T2" s="426"/>
      <c r="U2" s="426"/>
      <c r="V2" s="426"/>
      <c r="W2" s="426"/>
      <c r="X2" s="164"/>
    </row>
    <row r="3" spans="2:24" ht="8.25" customHeight="1">
      <c r="B3" s="173"/>
      <c r="C3" s="427"/>
      <c r="D3" s="427"/>
      <c r="E3" s="427"/>
      <c r="F3" s="427"/>
      <c r="G3" s="427"/>
      <c r="H3" s="427"/>
      <c r="I3" s="427"/>
      <c r="J3" s="427"/>
      <c r="K3" s="427"/>
      <c r="L3" s="427"/>
      <c r="M3" s="427"/>
      <c r="N3" s="427"/>
      <c r="O3" s="427"/>
      <c r="P3" s="427"/>
      <c r="Q3" s="427"/>
      <c r="R3" s="427"/>
      <c r="S3" s="427"/>
      <c r="T3" s="427"/>
      <c r="U3" s="427"/>
      <c r="V3" s="427"/>
      <c r="W3" s="427"/>
      <c r="X3" s="165"/>
    </row>
    <row r="4" spans="2:24">
      <c r="B4" s="173"/>
      <c r="C4" s="428"/>
      <c r="D4" s="428"/>
      <c r="E4" s="428"/>
      <c r="F4" s="428"/>
      <c r="G4" s="428"/>
      <c r="H4" s="428"/>
      <c r="I4" s="428"/>
      <c r="J4" s="428"/>
      <c r="K4" s="428"/>
      <c r="L4" s="428"/>
      <c r="M4" s="428"/>
      <c r="N4" s="428"/>
      <c r="O4" s="428"/>
      <c r="P4" s="428"/>
      <c r="Q4" s="428"/>
      <c r="R4" s="428"/>
      <c r="S4" s="428"/>
      <c r="T4" s="428"/>
      <c r="U4" s="428"/>
      <c r="V4" s="428"/>
      <c r="W4" s="428"/>
      <c r="X4" s="165"/>
    </row>
    <row r="5" spans="2:24">
      <c r="B5" s="173"/>
      <c r="C5" s="430"/>
      <c r="D5" s="431"/>
      <c r="E5" s="431"/>
      <c r="F5" s="431"/>
      <c r="G5" s="431"/>
      <c r="H5" s="430" t="s">
        <v>50</v>
      </c>
      <c r="I5" s="431"/>
      <c r="J5" s="431"/>
      <c r="K5" s="431"/>
      <c r="L5" s="431"/>
      <c r="M5" s="431"/>
      <c r="N5" s="431"/>
      <c r="O5" s="431"/>
      <c r="P5" s="431"/>
      <c r="Q5" s="431"/>
      <c r="R5" s="430" t="s">
        <v>51</v>
      </c>
      <c r="S5" s="431"/>
      <c r="T5" s="441" t="s">
        <v>52</v>
      </c>
      <c r="U5" s="442"/>
      <c r="V5" s="442"/>
      <c r="W5" s="442"/>
      <c r="X5" s="165"/>
    </row>
    <row r="6" spans="2:24">
      <c r="B6" s="173"/>
      <c r="C6" s="431"/>
      <c r="D6" s="431"/>
      <c r="E6" s="431"/>
      <c r="F6" s="431"/>
      <c r="G6" s="431"/>
      <c r="H6" s="431"/>
      <c r="I6" s="431"/>
      <c r="J6" s="431"/>
      <c r="K6" s="431"/>
      <c r="L6" s="431"/>
      <c r="M6" s="431"/>
      <c r="N6" s="431"/>
      <c r="O6" s="431"/>
      <c r="P6" s="431"/>
      <c r="Q6" s="431"/>
      <c r="R6" s="431"/>
      <c r="S6" s="431"/>
      <c r="T6" s="442"/>
      <c r="U6" s="442"/>
      <c r="V6" s="442"/>
      <c r="W6" s="442"/>
      <c r="X6" s="165"/>
    </row>
    <row r="7" spans="2:24">
      <c r="B7" s="173"/>
      <c r="C7" s="430" t="s">
        <v>53</v>
      </c>
      <c r="D7" s="431"/>
      <c r="E7" s="431"/>
      <c r="F7" s="431"/>
      <c r="G7" s="431"/>
      <c r="H7" s="430" t="s">
        <v>54</v>
      </c>
      <c r="I7" s="431"/>
      <c r="J7" s="431"/>
      <c r="K7" s="431"/>
      <c r="L7" s="431"/>
      <c r="M7" s="431"/>
      <c r="N7" s="431"/>
      <c r="O7" s="431"/>
      <c r="P7" s="431"/>
      <c r="Q7" s="431"/>
      <c r="R7" s="430" t="s">
        <v>55</v>
      </c>
      <c r="S7" s="431"/>
      <c r="T7" s="431"/>
      <c r="U7" s="431"/>
      <c r="V7" s="431"/>
      <c r="W7" s="431"/>
      <c r="X7" s="165"/>
    </row>
    <row r="8" spans="2:24">
      <c r="B8" s="173"/>
      <c r="C8" s="431"/>
      <c r="D8" s="431"/>
      <c r="E8" s="431"/>
      <c r="F8" s="431"/>
      <c r="G8" s="431"/>
      <c r="H8" s="431"/>
      <c r="I8" s="431"/>
      <c r="J8" s="431"/>
      <c r="K8" s="431"/>
      <c r="L8" s="431"/>
      <c r="M8" s="431"/>
      <c r="N8" s="431"/>
      <c r="O8" s="431"/>
      <c r="P8" s="431"/>
      <c r="Q8" s="431"/>
      <c r="R8" s="431"/>
      <c r="S8" s="431"/>
      <c r="T8" s="431"/>
      <c r="U8" s="431"/>
      <c r="V8" s="431"/>
      <c r="W8" s="431"/>
      <c r="X8" s="165"/>
    </row>
    <row r="9" spans="2:24" ht="15" customHeight="1">
      <c r="B9" s="173"/>
      <c r="C9" s="430" t="s">
        <v>56</v>
      </c>
      <c r="D9" s="431"/>
      <c r="E9" s="431"/>
      <c r="F9" s="431"/>
      <c r="G9" s="431"/>
      <c r="H9" s="430" t="s">
        <v>57</v>
      </c>
      <c r="I9" s="431"/>
      <c r="J9" s="431"/>
      <c r="K9" s="431"/>
      <c r="L9" s="431"/>
      <c r="M9" s="431"/>
      <c r="N9" s="431"/>
      <c r="O9" s="431"/>
      <c r="P9" s="431"/>
      <c r="Q9" s="431"/>
      <c r="R9" s="430" t="s">
        <v>58</v>
      </c>
      <c r="S9" s="430"/>
      <c r="T9" s="430"/>
      <c r="U9" s="430"/>
      <c r="V9" s="430"/>
      <c r="W9" s="430"/>
      <c r="X9" s="165"/>
    </row>
    <row r="10" spans="2:24">
      <c r="B10" s="173"/>
      <c r="C10" s="431"/>
      <c r="D10" s="431"/>
      <c r="E10" s="431"/>
      <c r="F10" s="431"/>
      <c r="G10" s="431"/>
      <c r="H10" s="431"/>
      <c r="I10" s="431"/>
      <c r="J10" s="431"/>
      <c r="K10" s="431"/>
      <c r="L10" s="431"/>
      <c r="M10" s="431"/>
      <c r="N10" s="431"/>
      <c r="O10" s="431"/>
      <c r="P10" s="431"/>
      <c r="Q10" s="431"/>
      <c r="R10" s="430"/>
      <c r="S10" s="430"/>
      <c r="T10" s="430"/>
      <c r="U10" s="430"/>
      <c r="V10" s="430"/>
      <c r="W10" s="430"/>
      <c r="X10" s="165"/>
    </row>
    <row r="11" spans="2:24" ht="15" customHeight="1">
      <c r="B11" s="173"/>
      <c r="C11" s="432" t="s">
        <v>59</v>
      </c>
      <c r="D11" s="433"/>
      <c r="E11" s="434"/>
      <c r="F11" s="432" t="s">
        <v>60</v>
      </c>
      <c r="G11" s="438"/>
      <c r="H11" s="430" t="s">
        <v>61</v>
      </c>
      <c r="I11" s="431"/>
      <c r="J11" s="431"/>
      <c r="K11" s="431"/>
      <c r="L11" s="431"/>
      <c r="M11" s="431"/>
      <c r="N11" s="431"/>
      <c r="O11" s="431"/>
      <c r="P11" s="431"/>
      <c r="Q11" s="431"/>
      <c r="R11" s="430" t="s">
        <v>62</v>
      </c>
      <c r="S11" s="431"/>
      <c r="T11" s="431"/>
      <c r="U11" s="431"/>
      <c r="V11" s="431"/>
      <c r="W11" s="431"/>
      <c r="X11" s="165"/>
    </row>
    <row r="12" spans="2:24">
      <c r="B12" s="173"/>
      <c r="C12" s="435"/>
      <c r="D12" s="436"/>
      <c r="E12" s="437"/>
      <c r="F12" s="439"/>
      <c r="G12" s="440"/>
      <c r="H12" s="431"/>
      <c r="I12" s="431"/>
      <c r="J12" s="431"/>
      <c r="K12" s="431"/>
      <c r="L12" s="431"/>
      <c r="M12" s="431"/>
      <c r="N12" s="431"/>
      <c r="O12" s="431"/>
      <c r="P12" s="431"/>
      <c r="Q12" s="431"/>
      <c r="R12" s="431"/>
      <c r="S12" s="431"/>
      <c r="T12" s="431"/>
      <c r="U12" s="431"/>
      <c r="V12" s="431"/>
      <c r="W12" s="431"/>
      <c r="X12" s="165"/>
    </row>
    <row r="13" spans="2:24" ht="18.75" customHeight="1">
      <c r="B13" s="173"/>
      <c r="C13" s="444" t="s">
        <v>63</v>
      </c>
      <c r="D13" s="444" t="s">
        <v>64</v>
      </c>
      <c r="E13" s="444"/>
      <c r="F13" s="444" t="s">
        <v>65</v>
      </c>
      <c r="G13" s="444"/>
      <c r="H13" s="444" t="s">
        <v>66</v>
      </c>
      <c r="I13" s="444"/>
      <c r="J13" s="444"/>
      <c r="K13" s="446" t="s">
        <v>67</v>
      </c>
      <c r="L13" s="444" t="s">
        <v>68</v>
      </c>
      <c r="M13" s="444"/>
      <c r="N13" s="444"/>
      <c r="O13" s="444"/>
      <c r="P13" s="444"/>
      <c r="Q13" s="444"/>
      <c r="R13" s="444"/>
      <c r="S13" s="444"/>
      <c r="T13" s="444"/>
      <c r="U13" s="444"/>
      <c r="V13" s="444" t="s">
        <v>69</v>
      </c>
      <c r="W13" s="444"/>
      <c r="X13" s="165"/>
    </row>
    <row r="14" spans="2:24" ht="17.25" customHeight="1">
      <c r="B14" s="173"/>
      <c r="C14" s="444"/>
      <c r="D14" s="444"/>
      <c r="E14" s="444"/>
      <c r="F14" s="444"/>
      <c r="G14" s="444"/>
      <c r="H14" s="443" t="s">
        <v>70</v>
      </c>
      <c r="I14" s="443" t="s">
        <v>71</v>
      </c>
      <c r="J14" s="443" t="s">
        <v>72</v>
      </c>
      <c r="K14" s="446"/>
      <c r="L14" s="444" t="s">
        <v>73</v>
      </c>
      <c r="M14" s="444"/>
      <c r="N14" s="444"/>
      <c r="O14" s="444"/>
      <c r="P14" s="444" t="s">
        <v>74</v>
      </c>
      <c r="Q14" s="444"/>
      <c r="R14" s="444"/>
      <c r="S14" s="447" t="s">
        <v>75</v>
      </c>
      <c r="T14" s="447"/>
      <c r="U14" s="443" t="s">
        <v>76</v>
      </c>
      <c r="V14" s="444"/>
      <c r="W14" s="444"/>
      <c r="X14" s="165"/>
    </row>
    <row r="15" spans="2:24" ht="22.5" customHeight="1">
      <c r="B15" s="173"/>
      <c r="C15" s="444"/>
      <c r="D15" s="444"/>
      <c r="E15" s="444"/>
      <c r="F15" s="444"/>
      <c r="G15" s="444"/>
      <c r="H15" s="443"/>
      <c r="I15" s="443"/>
      <c r="J15" s="443"/>
      <c r="K15" s="446"/>
      <c r="L15" s="444"/>
      <c r="M15" s="444"/>
      <c r="N15" s="444"/>
      <c r="O15" s="444"/>
      <c r="P15" s="444"/>
      <c r="Q15" s="444"/>
      <c r="R15" s="444"/>
      <c r="S15" s="295" t="s">
        <v>77</v>
      </c>
      <c r="T15" s="295" t="s">
        <v>78</v>
      </c>
      <c r="U15" s="443"/>
      <c r="V15" s="444"/>
      <c r="W15" s="444"/>
      <c r="X15" s="165"/>
    </row>
    <row r="16" spans="2:24" s="11" customFormat="1" ht="98.25" customHeight="1">
      <c r="B16" s="196"/>
      <c r="C16" s="6">
        <f>IF(PFD!C12=0,"",PFD!C12)</f>
        <v>10</v>
      </c>
      <c r="D16" s="445" t="str">
        <f>IF(PFD!M12=0,"",PFD!M12)</f>
        <v/>
      </c>
      <c r="E16" s="445"/>
      <c r="F16" s="445" t="str">
        <f>IF(PFD!Q12=0,"",PFD!Q12)</f>
        <v/>
      </c>
      <c r="G16" s="445"/>
      <c r="H16" s="296"/>
      <c r="I16" s="296"/>
      <c r="J16" s="296"/>
      <c r="K16" s="13"/>
      <c r="L16" s="445" t="str">
        <f>IF(PFD!O12=0,"",PFD!O12)</f>
        <v/>
      </c>
      <c r="M16" s="445"/>
      <c r="N16" s="445"/>
      <c r="O16" s="445"/>
      <c r="P16" s="448"/>
      <c r="Q16" s="449"/>
      <c r="R16" s="450"/>
      <c r="S16" s="296"/>
      <c r="T16" s="296"/>
      <c r="U16" s="296"/>
      <c r="V16" s="445"/>
      <c r="W16" s="445"/>
      <c r="X16" s="197"/>
    </row>
    <row r="17" spans="2:32" s="11" customFormat="1" ht="68.25" customHeight="1">
      <c r="B17" s="196"/>
      <c r="C17" s="6">
        <f>IF(PFD!C13=0,"",PFD!C13)</f>
        <v>20</v>
      </c>
      <c r="D17" s="445" t="str">
        <f>IF(PFD!M13=0,"",PFD!M13)</f>
        <v/>
      </c>
      <c r="E17" s="445"/>
      <c r="F17" s="445" t="str">
        <f>IF(PFD!Q13=0,"",PFD!Q13)</f>
        <v/>
      </c>
      <c r="G17" s="445"/>
      <c r="H17" s="296"/>
      <c r="I17" s="296"/>
      <c r="J17" s="81"/>
      <c r="K17" s="13"/>
      <c r="L17" s="445" t="str">
        <f>IF(PFD!O13=0,"",PFD!O13)</f>
        <v/>
      </c>
      <c r="M17" s="445"/>
      <c r="N17" s="445"/>
      <c r="O17" s="445"/>
      <c r="P17" s="448"/>
      <c r="Q17" s="449"/>
      <c r="R17" s="450"/>
      <c r="S17" s="296"/>
      <c r="T17" s="14"/>
      <c r="U17" s="296"/>
      <c r="V17" s="445"/>
      <c r="W17" s="445"/>
      <c r="X17" s="197"/>
    </row>
    <row r="18" spans="2:32" s="11" customFormat="1" ht="63.75" customHeight="1">
      <c r="B18" s="196"/>
      <c r="C18" s="6">
        <f>IF(PFD!C14=0,"",PFD!C14)</f>
        <v>30</v>
      </c>
      <c r="D18" s="445" t="str">
        <f>IF(PFD!M14=0,"",PFD!M14)</f>
        <v/>
      </c>
      <c r="E18" s="445"/>
      <c r="F18" s="445" t="str">
        <f>IF(PFD!Q14=0,"",PFD!Q14)</f>
        <v/>
      </c>
      <c r="G18" s="445"/>
      <c r="H18" s="296"/>
      <c r="I18" s="81"/>
      <c r="J18" s="296"/>
      <c r="K18" s="13"/>
      <c r="L18" s="445" t="str">
        <f>IF(PFD!O14=0,"",PFD!O14)</f>
        <v/>
      </c>
      <c r="M18" s="445"/>
      <c r="N18" s="445"/>
      <c r="O18" s="445"/>
      <c r="P18" s="451"/>
      <c r="Q18" s="449"/>
      <c r="R18" s="450"/>
      <c r="S18" s="296"/>
      <c r="T18" s="14"/>
      <c r="U18" s="296"/>
      <c r="V18" s="445"/>
      <c r="W18" s="445"/>
      <c r="X18" s="197"/>
    </row>
    <row r="19" spans="2:32" s="11" customFormat="1" ht="60.75" customHeight="1">
      <c r="B19" s="196"/>
      <c r="C19" s="6">
        <f>IF(PFD!C15=0,"",PFD!C15)</f>
        <v>40</v>
      </c>
      <c r="D19" s="445" t="str">
        <f>IF(PFD!M15=0,"",PFD!M15)</f>
        <v/>
      </c>
      <c r="E19" s="445"/>
      <c r="F19" s="445" t="str">
        <f>IF(PFD!Q15=0,"",PFD!Q15)</f>
        <v/>
      </c>
      <c r="G19" s="445"/>
      <c r="H19" s="296"/>
      <c r="I19" s="81"/>
      <c r="J19" s="81"/>
      <c r="K19" s="13"/>
      <c r="L19" s="445" t="str">
        <f>IF(PFD!O15=0,"",PFD!O15)</f>
        <v/>
      </c>
      <c r="M19" s="445"/>
      <c r="N19" s="445"/>
      <c r="O19" s="445"/>
      <c r="P19" s="451"/>
      <c r="Q19" s="449"/>
      <c r="R19" s="450"/>
      <c r="S19" s="296"/>
      <c r="T19" s="14"/>
      <c r="U19" s="296"/>
      <c r="V19" s="445"/>
      <c r="W19" s="445"/>
      <c r="X19" s="197"/>
    </row>
    <row r="20" spans="2:32" s="11" customFormat="1" ht="55.5" customHeight="1">
      <c r="B20" s="196"/>
      <c r="C20" s="6">
        <f>IF(PFD!C16=0,"",PFD!C16)</f>
        <v>50</v>
      </c>
      <c r="D20" s="445" t="str">
        <f>IF(PFD!M16=0,"",PFD!M16)</f>
        <v/>
      </c>
      <c r="E20" s="445"/>
      <c r="F20" s="445" t="str">
        <f>IF(PFD!Q16=0,"",PFD!Q16)</f>
        <v/>
      </c>
      <c r="G20" s="445"/>
      <c r="H20" s="296"/>
      <c r="I20" s="81"/>
      <c r="J20" s="296"/>
      <c r="K20" s="13"/>
      <c r="L20" s="445" t="str">
        <f>IF(PFD!O16=0,"",PFD!O16)</f>
        <v/>
      </c>
      <c r="M20" s="445"/>
      <c r="N20" s="445"/>
      <c r="O20" s="445"/>
      <c r="P20" s="451"/>
      <c r="Q20" s="449"/>
      <c r="R20" s="450"/>
      <c r="S20" s="296"/>
      <c r="T20" s="14"/>
      <c r="U20" s="296"/>
      <c r="V20" s="445"/>
      <c r="W20" s="445"/>
      <c r="X20" s="197"/>
    </row>
    <row r="21" spans="2:32" s="11" customFormat="1" ht="59.25" customHeight="1">
      <c r="B21" s="196"/>
      <c r="C21" s="6">
        <f>IF(PFD!C17=0,"",PFD!C17)</f>
        <v>60</v>
      </c>
      <c r="D21" s="445" t="str">
        <f>IF(PFD!M17=0,"",PFD!M17)</f>
        <v/>
      </c>
      <c r="E21" s="445"/>
      <c r="F21" s="445" t="str">
        <f>IF(PFD!Q17=0,"",PFD!Q17)</f>
        <v/>
      </c>
      <c r="G21" s="445"/>
      <c r="H21" s="296"/>
      <c r="I21" s="296"/>
      <c r="J21" s="81"/>
      <c r="K21" s="13"/>
      <c r="L21" s="445" t="str">
        <f>IF(PFD!O17=0,"",PFD!O17)</f>
        <v/>
      </c>
      <c r="M21" s="445"/>
      <c r="N21" s="445"/>
      <c r="O21" s="445"/>
      <c r="P21" s="451"/>
      <c r="Q21" s="449"/>
      <c r="R21" s="450"/>
      <c r="S21" s="296"/>
      <c r="T21" s="14"/>
      <c r="U21" s="296"/>
      <c r="V21" s="445"/>
      <c r="W21" s="445"/>
      <c r="X21" s="197"/>
      <c r="AD21" s="429"/>
      <c r="AE21" s="429"/>
      <c r="AF21" s="429"/>
    </row>
    <row r="22" spans="2:32" s="11" customFormat="1" ht="99" customHeight="1">
      <c r="B22" s="196"/>
      <c r="C22" s="6">
        <f>IF(PFD!C18=0,"",PFD!C18)</f>
        <v>70</v>
      </c>
      <c r="D22" s="445" t="str">
        <f>IF(PFD!M18=0,"",PFD!M18)</f>
        <v/>
      </c>
      <c r="E22" s="445"/>
      <c r="F22" s="445" t="str">
        <f>IF(PFD!Q18=0,"",PFD!Q18)</f>
        <v/>
      </c>
      <c r="G22" s="445"/>
      <c r="H22" s="296"/>
      <c r="I22" s="296"/>
      <c r="J22" s="296"/>
      <c r="K22" s="13"/>
      <c r="L22" s="445" t="str">
        <f>IF(PFD!O18=0,"",PFD!O18)</f>
        <v/>
      </c>
      <c r="M22" s="445"/>
      <c r="N22" s="445"/>
      <c r="O22" s="445"/>
      <c r="P22" s="451"/>
      <c r="Q22" s="449"/>
      <c r="R22" s="450"/>
      <c r="S22" s="296"/>
      <c r="T22" s="14"/>
      <c r="U22" s="296"/>
      <c r="V22" s="445"/>
      <c r="W22" s="445"/>
      <c r="X22" s="197"/>
    </row>
    <row r="23" spans="2:32" s="11" customFormat="1" ht="74.25" customHeight="1">
      <c r="B23" s="196"/>
      <c r="C23" s="6">
        <f>IF(PFD!C19=0,"",PFD!C19)</f>
        <v>80</v>
      </c>
      <c r="D23" s="445" t="str">
        <f>IF(PFD!M19=0,"",PFD!M19)</f>
        <v/>
      </c>
      <c r="E23" s="445"/>
      <c r="F23" s="445" t="str">
        <f>IF(PFD!Q19=0,"",PFD!Q19)</f>
        <v/>
      </c>
      <c r="G23" s="445"/>
      <c r="H23" s="297"/>
      <c r="I23" s="12"/>
      <c r="J23" s="12"/>
      <c r="K23" s="13"/>
      <c r="L23" s="445" t="str">
        <f>IF(PFD!O19=0,"",PFD!O19)</f>
        <v/>
      </c>
      <c r="M23" s="445"/>
      <c r="N23" s="445"/>
      <c r="O23" s="445"/>
      <c r="P23" s="453"/>
      <c r="Q23" s="454"/>
      <c r="R23" s="455"/>
      <c r="S23" s="297"/>
      <c r="T23" s="12"/>
      <c r="U23" s="297"/>
      <c r="V23" s="452"/>
      <c r="W23" s="452"/>
      <c r="X23" s="197"/>
    </row>
    <row r="24" spans="2:32" s="11" customFormat="1" hidden="1">
      <c r="B24" s="196"/>
      <c r="C24" s="297"/>
      <c r="D24" s="452"/>
      <c r="E24" s="452"/>
      <c r="F24" s="452"/>
      <c r="G24" s="452"/>
      <c r="H24" s="297"/>
      <c r="I24" s="297"/>
      <c r="J24" s="297"/>
      <c r="K24" s="5"/>
      <c r="L24" s="452"/>
      <c r="M24" s="452"/>
      <c r="N24" s="452"/>
      <c r="O24" s="452"/>
      <c r="P24" s="456"/>
      <c r="Q24" s="457"/>
      <c r="R24" s="458"/>
      <c r="S24" s="297"/>
      <c r="T24" s="297"/>
      <c r="U24" s="297"/>
      <c r="V24" s="452"/>
      <c r="W24" s="452"/>
      <c r="X24" s="197"/>
    </row>
    <row r="25" spans="2:32" s="11" customFormat="1" hidden="1">
      <c r="B25" s="196"/>
      <c r="C25" s="297"/>
      <c r="D25" s="452"/>
      <c r="E25" s="452"/>
      <c r="F25" s="452"/>
      <c r="G25" s="452"/>
      <c r="H25" s="297"/>
      <c r="I25" s="297"/>
      <c r="J25" s="297"/>
      <c r="K25" s="5"/>
      <c r="L25" s="452"/>
      <c r="M25" s="452"/>
      <c r="N25" s="452"/>
      <c r="O25" s="452"/>
      <c r="P25" s="456"/>
      <c r="Q25" s="457"/>
      <c r="R25" s="458"/>
      <c r="S25" s="297"/>
      <c r="T25" s="297"/>
      <c r="U25" s="297"/>
      <c r="V25" s="452"/>
      <c r="W25" s="452"/>
      <c r="X25" s="197"/>
    </row>
    <row r="26" spans="2:32" ht="11.25" customHeight="1">
      <c r="B26" s="173"/>
      <c r="C26" s="2"/>
      <c r="D26" s="2"/>
      <c r="E26" s="2"/>
      <c r="F26" s="2"/>
      <c r="G26" s="2"/>
      <c r="H26" s="2"/>
      <c r="I26" s="2"/>
      <c r="J26" s="2"/>
      <c r="K26" s="3"/>
      <c r="L26" s="2"/>
      <c r="M26" s="2"/>
      <c r="N26" s="2"/>
      <c r="O26" s="2"/>
      <c r="P26" s="2"/>
      <c r="Q26" s="2"/>
      <c r="R26" s="2"/>
      <c r="S26" s="2"/>
      <c r="T26" s="2"/>
      <c r="U26" s="2"/>
      <c r="V26" s="2"/>
      <c r="W26" s="2"/>
      <c r="X26" s="165"/>
    </row>
    <row r="27" spans="2:32">
      <c r="B27" s="176"/>
      <c r="C27" s="198"/>
      <c r="D27" s="198"/>
      <c r="E27" s="198"/>
      <c r="F27" s="198"/>
      <c r="G27" s="198"/>
      <c r="H27" s="198"/>
      <c r="I27" s="198"/>
      <c r="J27" s="198"/>
      <c r="K27" s="199"/>
      <c r="L27" s="198"/>
      <c r="M27" s="198"/>
      <c r="N27" s="198"/>
      <c r="O27" s="198"/>
      <c r="P27" s="198"/>
      <c r="Q27" s="198"/>
      <c r="R27" s="198"/>
      <c r="S27" s="198"/>
      <c r="T27" s="198"/>
      <c r="U27" s="198"/>
      <c r="V27" s="198"/>
      <c r="W27" s="198"/>
      <c r="X27" s="178"/>
    </row>
    <row r="28" spans="2:32">
      <c r="C28" s="2"/>
      <c r="D28" s="2"/>
      <c r="E28" s="2"/>
      <c r="F28" s="2"/>
      <c r="G28" s="2"/>
      <c r="H28" s="2"/>
      <c r="I28" s="2"/>
      <c r="J28" s="2"/>
      <c r="K28" s="3"/>
      <c r="L28" s="2"/>
      <c r="M28" s="2"/>
      <c r="N28" s="2"/>
      <c r="O28" s="2"/>
      <c r="P28" s="2"/>
      <c r="Q28" s="2"/>
      <c r="R28" s="2"/>
      <c r="S28" s="2"/>
      <c r="T28" s="2"/>
      <c r="U28" s="2"/>
      <c r="V28" s="2"/>
      <c r="W28" s="2"/>
    </row>
    <row r="29" spans="2:32" ht="101.45" customHeight="1">
      <c r="C29" s="2"/>
      <c r="D29" s="2"/>
      <c r="E29" s="2"/>
      <c r="F29" s="2"/>
      <c r="G29" s="2"/>
      <c r="H29" s="2"/>
      <c r="I29" s="2"/>
      <c r="J29" s="2"/>
      <c r="K29" s="3"/>
      <c r="L29" s="425"/>
      <c r="M29" s="425"/>
      <c r="N29" s="425"/>
      <c r="O29" s="425"/>
      <c r="P29" s="2"/>
      <c r="Q29" s="2"/>
      <c r="R29" s="2"/>
      <c r="S29" s="2"/>
      <c r="T29" s="2"/>
      <c r="U29" s="2"/>
      <c r="V29" s="2"/>
      <c r="W29" s="2"/>
    </row>
    <row r="30" spans="2:32">
      <c r="C30" s="2"/>
      <c r="D30" s="2"/>
      <c r="E30" s="2"/>
      <c r="F30" s="2"/>
      <c r="G30" s="2"/>
      <c r="H30" s="2"/>
      <c r="I30" s="2"/>
      <c r="J30" s="2"/>
      <c r="K30" s="3"/>
      <c r="L30" s="2"/>
      <c r="M30" s="2"/>
      <c r="N30" s="2"/>
      <c r="O30" s="2"/>
      <c r="P30" s="2"/>
      <c r="Q30" s="2"/>
      <c r="R30" s="2"/>
      <c r="S30" s="2"/>
      <c r="T30" s="2"/>
      <c r="U30" s="2"/>
      <c r="V30" s="2"/>
      <c r="W30" s="2"/>
    </row>
    <row r="31" spans="2:32">
      <c r="C31" s="2"/>
      <c r="D31" s="2"/>
      <c r="E31" s="2"/>
      <c r="F31" s="2"/>
      <c r="G31" s="2"/>
      <c r="H31" s="2"/>
      <c r="I31" s="2"/>
      <c r="J31" s="2"/>
      <c r="K31" s="3"/>
      <c r="L31" s="2"/>
      <c r="M31" s="2"/>
      <c r="N31" s="2"/>
      <c r="O31" s="2"/>
      <c r="P31" s="2"/>
      <c r="Q31" s="2"/>
      <c r="R31" s="2"/>
      <c r="S31" s="2"/>
      <c r="T31" s="2"/>
      <c r="U31" s="2"/>
      <c r="V31" s="2"/>
      <c r="W31" s="2"/>
    </row>
    <row r="32" spans="2:32">
      <c r="C32" s="2"/>
      <c r="D32" s="2"/>
      <c r="E32" s="2"/>
      <c r="F32" s="2"/>
      <c r="G32" s="2"/>
      <c r="H32" s="2"/>
      <c r="I32" s="2"/>
      <c r="J32" s="2"/>
      <c r="K32" s="2"/>
      <c r="L32" s="2"/>
      <c r="M32" s="2"/>
      <c r="N32" s="2"/>
      <c r="O32" s="2"/>
      <c r="P32" s="2"/>
      <c r="Q32" s="2"/>
      <c r="R32" s="2"/>
      <c r="S32" s="2"/>
      <c r="T32" s="2"/>
      <c r="U32" s="2"/>
      <c r="V32" s="2"/>
      <c r="W32" s="2"/>
    </row>
    <row r="33" spans="3:23">
      <c r="C33" s="2"/>
      <c r="D33" s="2"/>
      <c r="E33" s="2"/>
      <c r="F33" s="2"/>
      <c r="G33" s="2"/>
      <c r="H33" s="2"/>
      <c r="I33" s="2"/>
      <c r="J33" s="2"/>
      <c r="K33" s="2"/>
      <c r="L33" s="2"/>
      <c r="M33" s="2"/>
      <c r="N33" s="2"/>
      <c r="O33" s="2"/>
      <c r="P33" s="2"/>
      <c r="Q33" s="2"/>
      <c r="R33" s="2"/>
      <c r="S33" s="2"/>
      <c r="T33" s="2"/>
      <c r="U33" s="2"/>
      <c r="V33" s="2"/>
      <c r="W33" s="2"/>
    </row>
    <row r="34" spans="3:23">
      <c r="C34" s="2"/>
      <c r="D34" s="2"/>
      <c r="E34" s="2"/>
      <c r="F34" s="2"/>
      <c r="G34" s="2"/>
      <c r="H34" s="2"/>
      <c r="I34" s="2"/>
      <c r="J34" s="2"/>
      <c r="K34" s="2"/>
      <c r="L34" s="2"/>
      <c r="M34" s="2"/>
      <c r="N34" s="2"/>
      <c r="O34" s="2"/>
      <c r="P34" s="2"/>
      <c r="Q34" s="2"/>
      <c r="R34" s="2"/>
      <c r="S34" s="2"/>
      <c r="T34" s="2"/>
      <c r="U34" s="2"/>
      <c r="V34" s="2"/>
      <c r="W34" s="2"/>
    </row>
    <row r="35" spans="3:23">
      <c r="C35" s="2"/>
      <c r="D35" s="2"/>
      <c r="E35" s="2"/>
      <c r="F35" s="2"/>
      <c r="G35" s="2"/>
      <c r="H35" s="2"/>
      <c r="I35" s="2"/>
      <c r="J35" s="2"/>
      <c r="K35" s="2"/>
      <c r="L35" s="2"/>
      <c r="M35" s="2"/>
      <c r="N35" s="2"/>
      <c r="O35" s="2"/>
      <c r="P35" s="2"/>
      <c r="Q35" s="2"/>
      <c r="R35" s="2"/>
      <c r="S35" s="2"/>
      <c r="T35" s="2"/>
      <c r="U35" s="2"/>
      <c r="V35" s="2"/>
      <c r="W35" s="2"/>
    </row>
    <row r="36" spans="3:23">
      <c r="C36" s="2"/>
      <c r="D36" s="2"/>
      <c r="E36" s="2"/>
      <c r="F36" s="2"/>
      <c r="G36" s="2"/>
      <c r="H36" s="2"/>
      <c r="I36" s="2"/>
      <c r="J36" s="2"/>
      <c r="K36" s="2"/>
      <c r="L36" s="2"/>
      <c r="M36" s="2"/>
      <c r="N36" s="2"/>
      <c r="O36" s="2"/>
      <c r="P36" s="2"/>
      <c r="Q36" s="2"/>
      <c r="R36" s="2"/>
      <c r="S36" s="2"/>
      <c r="T36" s="2"/>
      <c r="U36" s="2"/>
      <c r="V36" s="2"/>
      <c r="W36" s="2"/>
    </row>
    <row r="37" spans="3:23">
      <c r="C37" s="2"/>
      <c r="D37" s="2"/>
      <c r="E37" s="2"/>
      <c r="F37" s="2"/>
      <c r="G37" s="2"/>
      <c r="H37" s="2"/>
      <c r="I37" s="2"/>
      <c r="J37" s="2"/>
      <c r="K37" s="2"/>
      <c r="L37" s="2"/>
      <c r="M37" s="2"/>
      <c r="N37" s="2"/>
      <c r="O37" s="2"/>
      <c r="P37" s="2"/>
      <c r="Q37" s="2"/>
      <c r="R37" s="2"/>
      <c r="S37" s="2"/>
      <c r="T37" s="2"/>
      <c r="U37" s="2"/>
      <c r="V37" s="2"/>
      <c r="W37" s="2"/>
    </row>
    <row r="38" spans="3:23">
      <c r="C38" s="2"/>
      <c r="D38" s="2"/>
      <c r="E38" s="2"/>
      <c r="F38" s="2"/>
      <c r="G38" s="2"/>
      <c r="H38" s="2"/>
      <c r="I38" s="2"/>
      <c r="J38" s="2"/>
      <c r="K38" s="2"/>
      <c r="L38" s="2"/>
      <c r="M38" s="2"/>
      <c r="N38" s="2"/>
      <c r="O38" s="2"/>
      <c r="P38" s="2"/>
      <c r="Q38" s="2"/>
      <c r="R38" s="2"/>
      <c r="S38" s="2"/>
      <c r="T38" s="2"/>
      <c r="U38" s="2"/>
      <c r="V38" s="2"/>
      <c r="W38" s="2"/>
    </row>
    <row r="39" spans="3:23">
      <c r="C39" s="2"/>
      <c r="D39" s="2"/>
      <c r="E39" s="2"/>
      <c r="F39" s="2"/>
      <c r="G39" s="2"/>
      <c r="H39" s="2"/>
      <c r="I39" s="2"/>
      <c r="J39" s="2"/>
      <c r="K39" s="2"/>
      <c r="L39" s="2"/>
      <c r="M39" s="2"/>
      <c r="N39" s="2"/>
      <c r="O39" s="2"/>
      <c r="P39" s="2"/>
      <c r="Q39" s="2"/>
      <c r="R39" s="2"/>
      <c r="S39" s="2"/>
      <c r="T39" s="2"/>
      <c r="U39" s="2"/>
      <c r="V39" s="2"/>
      <c r="W39" s="2"/>
    </row>
    <row r="40" spans="3:23">
      <c r="C40" s="2"/>
      <c r="D40" s="2"/>
      <c r="E40" s="2"/>
      <c r="F40" s="2"/>
      <c r="G40" s="2"/>
      <c r="H40" s="2"/>
      <c r="I40" s="2"/>
      <c r="J40" s="2"/>
      <c r="K40" s="2"/>
      <c r="L40" s="2"/>
      <c r="M40" s="2"/>
      <c r="N40" s="2"/>
      <c r="O40" s="2"/>
      <c r="P40" s="2"/>
      <c r="Q40" s="2"/>
      <c r="R40" s="2"/>
      <c r="S40" s="2"/>
      <c r="T40" s="2"/>
      <c r="U40" s="2"/>
      <c r="V40" s="2"/>
      <c r="W40" s="2"/>
    </row>
    <row r="41" spans="3:23">
      <c r="C41" s="2"/>
      <c r="D41" s="2"/>
      <c r="E41" s="2"/>
      <c r="F41" s="2"/>
      <c r="G41" s="2"/>
      <c r="H41" s="2"/>
      <c r="I41" s="2"/>
      <c r="J41" s="2"/>
      <c r="K41" s="2"/>
      <c r="L41" s="2"/>
      <c r="M41" s="2"/>
      <c r="N41" s="2"/>
      <c r="O41" s="2"/>
      <c r="P41" s="2"/>
      <c r="Q41" s="2"/>
      <c r="R41" s="2"/>
      <c r="S41" s="2"/>
      <c r="T41" s="2"/>
      <c r="U41" s="2"/>
      <c r="V41" s="2"/>
      <c r="W41" s="2"/>
    </row>
    <row r="42" spans="3:23">
      <c r="C42" s="2"/>
      <c r="D42" s="2"/>
      <c r="E42" s="2"/>
      <c r="F42" s="2"/>
      <c r="G42" s="2"/>
      <c r="H42" s="2"/>
      <c r="I42" s="2"/>
      <c r="J42" s="2"/>
      <c r="K42" s="2"/>
      <c r="L42" s="2"/>
      <c r="M42" s="2"/>
      <c r="N42" s="2"/>
      <c r="O42" s="2"/>
      <c r="P42" s="2"/>
      <c r="Q42" s="2"/>
      <c r="R42" s="2"/>
      <c r="S42" s="2"/>
      <c r="T42" s="2"/>
      <c r="U42" s="2"/>
      <c r="V42" s="2"/>
      <c r="W42" s="2"/>
    </row>
    <row r="43" spans="3:23">
      <c r="C43" s="2"/>
      <c r="D43" s="2"/>
      <c r="E43" s="2"/>
      <c r="F43" s="2"/>
      <c r="G43" s="2"/>
      <c r="H43" s="2"/>
      <c r="I43" s="2"/>
      <c r="J43" s="2"/>
      <c r="K43" s="2"/>
      <c r="L43" s="2"/>
      <c r="M43" s="2"/>
      <c r="N43" s="2"/>
      <c r="O43" s="2"/>
      <c r="P43" s="2"/>
      <c r="Q43" s="2"/>
      <c r="R43" s="2"/>
      <c r="S43" s="2"/>
      <c r="T43" s="2"/>
      <c r="U43" s="2"/>
      <c r="V43" s="2"/>
      <c r="W43" s="2"/>
    </row>
    <row r="44" spans="3:23">
      <c r="C44" s="2"/>
      <c r="D44" s="2"/>
      <c r="E44" s="2"/>
      <c r="F44" s="2"/>
      <c r="G44" s="2"/>
      <c r="H44" s="2"/>
      <c r="I44" s="2"/>
      <c r="J44" s="2"/>
      <c r="K44" s="2"/>
      <c r="L44" s="2"/>
      <c r="M44" s="2"/>
      <c r="N44" s="2"/>
      <c r="O44" s="2"/>
      <c r="P44" s="2"/>
      <c r="Q44" s="2"/>
      <c r="R44" s="2"/>
      <c r="S44" s="2"/>
      <c r="T44" s="2"/>
      <c r="U44" s="2"/>
      <c r="V44" s="2"/>
      <c r="W44" s="2"/>
    </row>
    <row r="45" spans="3:23">
      <c r="C45" s="2"/>
      <c r="D45" s="2"/>
      <c r="E45" s="2"/>
      <c r="F45" s="2"/>
      <c r="G45" s="2"/>
      <c r="H45" s="2"/>
      <c r="I45" s="2"/>
      <c r="J45" s="2"/>
      <c r="K45" s="2"/>
      <c r="L45" s="2"/>
      <c r="M45" s="2"/>
      <c r="N45" s="2"/>
      <c r="O45" s="2"/>
      <c r="P45" s="2"/>
      <c r="Q45" s="2"/>
      <c r="R45" s="2"/>
      <c r="S45" s="2"/>
      <c r="T45" s="2"/>
      <c r="U45" s="2"/>
      <c r="V45" s="2"/>
      <c r="W45" s="2"/>
    </row>
    <row r="46" spans="3:23">
      <c r="C46" s="2"/>
      <c r="D46" s="2"/>
      <c r="E46" s="2"/>
      <c r="F46" s="2"/>
      <c r="G46" s="2"/>
      <c r="H46" s="2"/>
      <c r="I46" s="2"/>
      <c r="J46" s="2"/>
      <c r="K46" s="2"/>
      <c r="L46" s="2"/>
      <c r="M46" s="2"/>
      <c r="N46" s="2"/>
      <c r="O46" s="2"/>
      <c r="P46" s="2"/>
      <c r="Q46" s="2"/>
      <c r="R46" s="2"/>
      <c r="S46" s="2"/>
      <c r="T46" s="2"/>
      <c r="U46" s="2"/>
      <c r="V46" s="2"/>
      <c r="W46" s="2"/>
    </row>
    <row r="47" spans="3:23">
      <c r="C47" s="2"/>
      <c r="D47" s="2"/>
      <c r="E47" s="2"/>
      <c r="F47" s="2"/>
      <c r="G47" s="2"/>
      <c r="H47" s="2"/>
      <c r="I47" s="2"/>
      <c r="J47" s="2"/>
      <c r="K47" s="2"/>
      <c r="L47" s="2"/>
      <c r="M47" s="2"/>
      <c r="N47" s="2"/>
      <c r="O47" s="2"/>
      <c r="P47" s="2"/>
      <c r="Q47" s="2"/>
      <c r="R47" s="2"/>
      <c r="S47" s="2"/>
      <c r="T47" s="2"/>
      <c r="U47" s="2"/>
      <c r="V47" s="2"/>
      <c r="W47" s="2"/>
    </row>
    <row r="48" spans="3:23">
      <c r="C48" s="2"/>
      <c r="D48" s="2"/>
      <c r="E48" s="2"/>
      <c r="F48" s="2"/>
      <c r="G48" s="2"/>
      <c r="H48" s="2"/>
      <c r="I48" s="2"/>
      <c r="J48" s="2"/>
      <c r="K48" s="2"/>
      <c r="L48" s="2"/>
      <c r="M48" s="2"/>
      <c r="N48" s="2"/>
      <c r="O48" s="2"/>
      <c r="P48" s="2"/>
      <c r="Q48" s="2"/>
      <c r="R48" s="2"/>
      <c r="S48" s="2"/>
      <c r="T48" s="2"/>
      <c r="U48" s="2"/>
      <c r="V48" s="2"/>
      <c r="W48" s="2"/>
    </row>
    <row r="49" spans="3:23">
      <c r="C49" s="2"/>
      <c r="D49" s="2"/>
      <c r="E49" s="2"/>
      <c r="F49" s="2"/>
      <c r="G49" s="2"/>
      <c r="H49" s="2"/>
      <c r="I49" s="2"/>
      <c r="J49" s="2"/>
      <c r="K49" s="2"/>
      <c r="L49" s="2"/>
      <c r="M49" s="2"/>
      <c r="N49" s="2"/>
      <c r="O49" s="2"/>
      <c r="P49" s="2"/>
      <c r="Q49" s="2"/>
      <c r="R49" s="2"/>
      <c r="S49" s="2"/>
      <c r="T49" s="2"/>
      <c r="U49" s="2"/>
      <c r="V49" s="2"/>
      <c r="W49" s="2"/>
    </row>
    <row r="50" spans="3:23">
      <c r="C50" s="2"/>
      <c r="D50" s="2"/>
      <c r="E50" s="2"/>
      <c r="F50" s="2"/>
      <c r="G50" s="2"/>
      <c r="H50" s="2"/>
      <c r="I50" s="2"/>
      <c r="J50" s="2"/>
      <c r="K50" s="2"/>
      <c r="L50" s="2"/>
      <c r="M50" s="2"/>
      <c r="N50" s="2"/>
      <c r="O50" s="2"/>
      <c r="P50" s="2"/>
      <c r="Q50" s="2"/>
      <c r="R50" s="2"/>
      <c r="S50" s="2"/>
      <c r="T50" s="2"/>
      <c r="U50" s="2"/>
      <c r="V50" s="2"/>
      <c r="W50" s="2"/>
    </row>
    <row r="51" spans="3:23">
      <c r="C51" s="2"/>
      <c r="D51" s="2"/>
      <c r="E51" s="2"/>
      <c r="F51" s="2"/>
      <c r="G51" s="2"/>
      <c r="H51" s="2"/>
      <c r="I51" s="2"/>
      <c r="J51" s="2"/>
      <c r="K51" s="2"/>
      <c r="L51" s="2"/>
      <c r="M51" s="2"/>
      <c r="N51" s="2"/>
      <c r="O51" s="2"/>
      <c r="P51" s="2"/>
      <c r="Q51" s="2"/>
      <c r="R51" s="2"/>
      <c r="S51" s="2"/>
      <c r="T51" s="2"/>
      <c r="U51" s="2"/>
      <c r="V51" s="2"/>
      <c r="W51" s="2"/>
    </row>
    <row r="52" spans="3:23">
      <c r="C52" s="2"/>
      <c r="D52" s="2"/>
      <c r="E52" s="2"/>
      <c r="F52" s="2"/>
      <c r="G52" s="2"/>
      <c r="H52" s="2"/>
      <c r="I52" s="2"/>
      <c r="J52" s="2"/>
      <c r="K52" s="2"/>
      <c r="L52" s="2"/>
      <c r="M52" s="2"/>
      <c r="N52" s="2"/>
      <c r="O52" s="2"/>
      <c r="P52" s="2"/>
      <c r="Q52" s="2"/>
      <c r="R52" s="2"/>
      <c r="S52" s="2"/>
      <c r="T52" s="2"/>
      <c r="U52" s="2"/>
      <c r="V52" s="2"/>
      <c r="W52" s="2"/>
    </row>
    <row r="53" spans="3:23">
      <c r="C53" s="2"/>
      <c r="D53" s="2"/>
      <c r="E53" s="2"/>
      <c r="F53" s="2"/>
      <c r="G53" s="2"/>
      <c r="H53" s="2"/>
      <c r="I53" s="2"/>
      <c r="J53" s="2"/>
      <c r="K53" s="2"/>
      <c r="L53" s="2"/>
      <c r="M53" s="2"/>
      <c r="N53" s="2"/>
      <c r="O53" s="2"/>
      <c r="P53" s="2"/>
      <c r="Q53" s="2"/>
      <c r="R53" s="2"/>
      <c r="S53" s="2"/>
      <c r="T53" s="2"/>
      <c r="U53" s="2"/>
      <c r="V53" s="2"/>
      <c r="W53" s="2"/>
    </row>
    <row r="54" spans="3:23">
      <c r="C54" s="2"/>
      <c r="D54" s="2"/>
      <c r="E54" s="2"/>
      <c r="F54" s="2"/>
      <c r="G54" s="2"/>
      <c r="H54" s="2"/>
      <c r="I54" s="2"/>
      <c r="J54" s="2"/>
      <c r="K54" s="2"/>
      <c r="L54" s="2"/>
      <c r="M54" s="2"/>
      <c r="N54" s="2"/>
      <c r="O54" s="2"/>
      <c r="P54" s="2"/>
      <c r="Q54" s="2"/>
      <c r="R54" s="2"/>
      <c r="S54" s="2"/>
      <c r="T54" s="2"/>
      <c r="U54" s="2"/>
      <c r="V54" s="2"/>
      <c r="W54" s="2"/>
    </row>
    <row r="55" spans="3:23">
      <c r="C55" s="2"/>
      <c r="D55" s="2"/>
      <c r="E55" s="2"/>
      <c r="F55" s="2"/>
      <c r="G55" s="2"/>
      <c r="H55" s="2"/>
      <c r="I55" s="2"/>
      <c r="J55" s="2"/>
      <c r="K55" s="2"/>
      <c r="L55" s="2"/>
      <c r="M55" s="2"/>
      <c r="N55" s="2"/>
      <c r="O55" s="2"/>
      <c r="P55" s="2"/>
      <c r="Q55" s="2"/>
      <c r="R55" s="2"/>
      <c r="S55" s="2"/>
      <c r="T55" s="2"/>
      <c r="U55" s="2"/>
      <c r="V55" s="2"/>
      <c r="W55" s="2"/>
    </row>
    <row r="56" spans="3:23">
      <c r="C56" s="2"/>
      <c r="D56" s="2"/>
      <c r="E56" s="2"/>
      <c r="F56" s="2"/>
      <c r="G56" s="2"/>
      <c r="H56" s="2"/>
      <c r="I56" s="2"/>
      <c r="J56" s="2"/>
      <c r="K56" s="2"/>
      <c r="L56" s="2"/>
      <c r="M56" s="2"/>
      <c r="N56" s="2"/>
      <c r="O56" s="2"/>
      <c r="P56" s="2"/>
      <c r="Q56" s="2"/>
      <c r="R56" s="2"/>
      <c r="S56" s="2"/>
      <c r="T56" s="2"/>
      <c r="U56" s="2"/>
      <c r="V56" s="2"/>
      <c r="W56" s="2"/>
    </row>
    <row r="57" spans="3:23">
      <c r="C57" s="2"/>
      <c r="D57" s="2"/>
      <c r="E57" s="2"/>
      <c r="F57" s="2"/>
      <c r="G57" s="2"/>
      <c r="H57" s="2"/>
      <c r="I57" s="2"/>
      <c r="J57" s="2"/>
      <c r="K57" s="2"/>
      <c r="L57" s="2"/>
      <c r="M57" s="2"/>
      <c r="N57" s="2"/>
      <c r="O57" s="2"/>
      <c r="P57" s="2"/>
      <c r="Q57" s="2"/>
      <c r="R57" s="2"/>
      <c r="S57" s="2"/>
      <c r="T57" s="2"/>
      <c r="U57" s="2"/>
      <c r="V57" s="2"/>
      <c r="W57" s="2"/>
    </row>
    <row r="58" spans="3:23">
      <c r="C58" s="2"/>
      <c r="D58" s="2"/>
      <c r="E58" s="2"/>
      <c r="F58" s="2"/>
      <c r="G58" s="2"/>
      <c r="H58" s="2"/>
      <c r="I58" s="2"/>
      <c r="J58" s="2"/>
      <c r="K58" s="2"/>
      <c r="L58" s="2"/>
      <c r="M58" s="2"/>
      <c r="N58" s="2"/>
      <c r="O58" s="2"/>
      <c r="P58" s="2"/>
      <c r="Q58" s="2"/>
      <c r="R58" s="2"/>
      <c r="S58" s="2"/>
      <c r="T58" s="2"/>
      <c r="U58" s="2"/>
      <c r="V58" s="2"/>
      <c r="W58" s="2"/>
    </row>
    <row r="59" spans="3:23">
      <c r="C59" s="2"/>
      <c r="D59" s="2"/>
      <c r="E59" s="2"/>
      <c r="F59" s="2"/>
      <c r="G59" s="2"/>
      <c r="H59" s="2"/>
      <c r="I59" s="2"/>
      <c r="J59" s="2"/>
      <c r="K59" s="2"/>
      <c r="L59" s="2"/>
      <c r="M59" s="2"/>
      <c r="N59" s="2"/>
      <c r="O59" s="2"/>
      <c r="P59" s="2"/>
      <c r="Q59" s="2"/>
      <c r="R59" s="2"/>
      <c r="S59" s="2"/>
      <c r="T59" s="2"/>
      <c r="U59" s="2"/>
      <c r="V59" s="2"/>
      <c r="W59" s="2"/>
    </row>
    <row r="60" spans="3:23">
      <c r="C60" s="2"/>
      <c r="D60" s="2"/>
      <c r="E60" s="2"/>
      <c r="F60" s="2"/>
      <c r="G60" s="2"/>
      <c r="H60" s="2"/>
      <c r="I60" s="2"/>
      <c r="J60" s="2"/>
      <c r="K60" s="2"/>
      <c r="L60" s="2"/>
      <c r="M60" s="2"/>
      <c r="N60" s="2"/>
      <c r="O60" s="2"/>
      <c r="P60" s="2"/>
      <c r="Q60" s="2"/>
      <c r="R60" s="2"/>
      <c r="S60" s="2"/>
      <c r="T60" s="2"/>
      <c r="U60" s="2"/>
      <c r="V60" s="2"/>
      <c r="W60" s="2"/>
    </row>
    <row r="61" spans="3:23">
      <c r="C61" s="2"/>
      <c r="D61" s="2"/>
      <c r="E61" s="2"/>
      <c r="F61" s="2"/>
      <c r="G61" s="2"/>
      <c r="H61" s="2"/>
      <c r="I61" s="2"/>
      <c r="J61" s="2"/>
      <c r="K61" s="2"/>
      <c r="L61" s="2"/>
      <c r="M61" s="2"/>
      <c r="N61" s="2"/>
      <c r="O61" s="2"/>
      <c r="P61" s="2"/>
      <c r="Q61" s="2"/>
      <c r="R61" s="2"/>
      <c r="S61" s="2"/>
      <c r="T61" s="2"/>
      <c r="U61" s="2"/>
      <c r="V61" s="2"/>
      <c r="W61" s="2"/>
    </row>
  </sheetData>
  <mergeCells count="81">
    <mergeCell ref="D24:E24"/>
    <mergeCell ref="F24:G24"/>
    <mergeCell ref="L24:O24"/>
    <mergeCell ref="V24:W24"/>
    <mergeCell ref="D25:E25"/>
    <mergeCell ref="F25:G25"/>
    <mergeCell ref="L25:O25"/>
    <mergeCell ref="V25:W25"/>
    <mergeCell ref="P24:R24"/>
    <mergeCell ref="P25:R25"/>
    <mergeCell ref="D22:E22"/>
    <mergeCell ref="F22:G22"/>
    <mergeCell ref="L22:O22"/>
    <mergeCell ref="V22:W22"/>
    <mergeCell ref="D23:E23"/>
    <mergeCell ref="F23:G23"/>
    <mergeCell ref="L23:O23"/>
    <mergeCell ref="V23:W23"/>
    <mergeCell ref="P22:R22"/>
    <mergeCell ref="P23:R23"/>
    <mergeCell ref="D20:E20"/>
    <mergeCell ref="F20:G20"/>
    <mergeCell ref="L20:O20"/>
    <mergeCell ref="V20:W20"/>
    <mergeCell ref="D21:E21"/>
    <mergeCell ref="F21:G21"/>
    <mergeCell ref="L21:O21"/>
    <mergeCell ref="V21:W21"/>
    <mergeCell ref="P20:R20"/>
    <mergeCell ref="P21:R21"/>
    <mergeCell ref="D18:E18"/>
    <mergeCell ref="F18:G18"/>
    <mergeCell ref="L18:O18"/>
    <mergeCell ref="V18:W18"/>
    <mergeCell ref="D19:E19"/>
    <mergeCell ref="F19:G19"/>
    <mergeCell ref="L19:O19"/>
    <mergeCell ref="V19:W19"/>
    <mergeCell ref="P18:R18"/>
    <mergeCell ref="P19:R19"/>
    <mergeCell ref="D17:E17"/>
    <mergeCell ref="F17:G17"/>
    <mergeCell ref="L17:O17"/>
    <mergeCell ref="V17:W17"/>
    <mergeCell ref="P16:R16"/>
    <mergeCell ref="P17:R17"/>
    <mergeCell ref="D16:E16"/>
    <mergeCell ref="F16:G16"/>
    <mergeCell ref="C13:C15"/>
    <mergeCell ref="D13:E15"/>
    <mergeCell ref="F13:G15"/>
    <mergeCell ref="V13:W15"/>
    <mergeCell ref="L16:O16"/>
    <mergeCell ref="V16:W16"/>
    <mergeCell ref="K13:K15"/>
    <mergeCell ref="L13:U13"/>
    <mergeCell ref="L14:O15"/>
    <mergeCell ref="P14:R15"/>
    <mergeCell ref="S14:T14"/>
    <mergeCell ref="U14:U15"/>
    <mergeCell ref="H5:Q6"/>
    <mergeCell ref="H14:H15"/>
    <mergeCell ref="H7:Q8"/>
    <mergeCell ref="H9:Q10"/>
    <mergeCell ref="H11:Q12"/>
    <mergeCell ref="L29:O29"/>
    <mergeCell ref="C2:W4"/>
    <mergeCell ref="AD21:AF21"/>
    <mergeCell ref="C5:G6"/>
    <mergeCell ref="C7:G8"/>
    <mergeCell ref="C9:G10"/>
    <mergeCell ref="C11:E12"/>
    <mergeCell ref="F11:G12"/>
    <mergeCell ref="R5:S6"/>
    <mergeCell ref="T5:W6"/>
    <mergeCell ref="R7:W8"/>
    <mergeCell ref="R9:W10"/>
    <mergeCell ref="R11:W12"/>
    <mergeCell ref="I14:I15"/>
    <mergeCell ref="J14:J15"/>
    <mergeCell ref="H13:J13"/>
  </mergeCells>
  <pageMargins left="0.7" right="0.7" top="0.75" bottom="0.75" header="0.3" footer="0.3"/>
  <pageSetup scale="62" orientation="landscape" horizontalDpi="1200" verticalDpi="1200" r:id="rId1"/>
  <headerFooter>
    <oddFooter>&amp;C© BAE Systems</oddFooter>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126D4A-7E84-4655-B038-44EA413FA28A}">
  <dimension ref="A1:G17"/>
  <sheetViews>
    <sheetView zoomScale="80" zoomScaleNormal="80" workbookViewId="0">
      <selection activeCell="M9" sqref="M9"/>
    </sheetView>
  </sheetViews>
  <sheetFormatPr defaultRowHeight="15"/>
  <cols>
    <col min="2" max="2" width="12.85546875" customWidth="1"/>
    <col min="3" max="3" width="36.85546875" customWidth="1"/>
    <col min="5" max="5" width="13.42578125" customWidth="1"/>
    <col min="6" max="6" width="33.5703125" customWidth="1"/>
    <col min="7" max="7" width="18" customWidth="1"/>
  </cols>
  <sheetData>
    <row r="1" spans="1:7" ht="15.75" thickBot="1">
      <c r="A1" s="328"/>
      <c r="B1" s="328"/>
      <c r="C1" s="328"/>
      <c r="D1" s="328"/>
      <c r="E1" s="328"/>
      <c r="F1" s="328"/>
      <c r="G1" s="329"/>
    </row>
    <row r="2" spans="1:7" ht="19.5" thickBot="1">
      <c r="A2" s="328"/>
      <c r="B2" s="460" t="s">
        <v>399</v>
      </c>
      <c r="C2" s="461"/>
      <c r="D2" s="461"/>
      <c r="E2" s="461"/>
      <c r="F2" s="461"/>
      <c r="G2" s="462"/>
    </row>
    <row r="3" spans="1:7" ht="15.75" thickBot="1">
      <c r="A3" s="328"/>
      <c r="B3" s="330" t="s">
        <v>400</v>
      </c>
      <c r="C3" s="463" t="s">
        <v>401</v>
      </c>
      <c r="D3" s="463"/>
      <c r="E3" s="463"/>
      <c r="F3" s="463"/>
      <c r="G3" s="464" t="s">
        <v>402</v>
      </c>
    </row>
    <row r="4" spans="1:7" ht="50.1" customHeight="1" thickBot="1">
      <c r="A4" s="328"/>
      <c r="B4" s="331" t="s">
        <v>403</v>
      </c>
      <c r="C4" s="331" t="s">
        <v>404</v>
      </c>
      <c r="D4" s="331" t="s">
        <v>405</v>
      </c>
      <c r="E4" s="331" t="s">
        <v>406</v>
      </c>
      <c r="F4" s="331" t="s">
        <v>407</v>
      </c>
      <c r="G4" s="464"/>
    </row>
    <row r="5" spans="1:7" ht="50.1" customHeight="1" thickBot="1">
      <c r="A5" s="328"/>
      <c r="B5" s="459" t="s">
        <v>408</v>
      </c>
      <c r="C5" s="332" t="s">
        <v>409</v>
      </c>
      <c r="D5" s="333">
        <v>10</v>
      </c>
      <c r="E5" s="459" t="s">
        <v>408</v>
      </c>
      <c r="F5" s="332" t="s">
        <v>410</v>
      </c>
      <c r="G5" s="334"/>
    </row>
    <row r="6" spans="1:7" ht="50.1" customHeight="1" thickBot="1">
      <c r="A6" s="328"/>
      <c r="B6" s="459"/>
      <c r="C6" s="332" t="s">
        <v>411</v>
      </c>
      <c r="D6" s="335">
        <v>9</v>
      </c>
      <c r="E6" s="459"/>
      <c r="F6" s="332" t="s">
        <v>412</v>
      </c>
      <c r="G6" s="334"/>
    </row>
    <row r="7" spans="1:7" ht="50.1" customHeight="1" thickBot="1">
      <c r="A7" s="328"/>
      <c r="B7" s="459" t="s">
        <v>413</v>
      </c>
      <c r="C7" s="332" t="s">
        <v>414</v>
      </c>
      <c r="D7" s="336">
        <v>8</v>
      </c>
      <c r="E7" s="332" t="s">
        <v>415</v>
      </c>
      <c r="F7" s="332" t="s">
        <v>416</v>
      </c>
      <c r="G7" s="334"/>
    </row>
    <row r="8" spans="1:7" ht="50.1" customHeight="1" thickBot="1">
      <c r="A8" s="328"/>
      <c r="B8" s="459"/>
      <c r="C8" s="332" t="s">
        <v>417</v>
      </c>
      <c r="D8" s="337">
        <v>7</v>
      </c>
      <c r="E8" s="332" t="s">
        <v>418</v>
      </c>
      <c r="F8" s="332" t="s">
        <v>419</v>
      </c>
      <c r="G8" s="334"/>
    </row>
    <row r="9" spans="1:7" ht="50.1" customHeight="1" thickBot="1">
      <c r="A9" s="328"/>
      <c r="B9" s="459" t="s">
        <v>420</v>
      </c>
      <c r="C9" s="332" t="s">
        <v>421</v>
      </c>
      <c r="D9" s="338">
        <v>6</v>
      </c>
      <c r="E9" s="459" t="s">
        <v>422</v>
      </c>
      <c r="F9" s="332" t="s">
        <v>423</v>
      </c>
      <c r="G9" s="334"/>
    </row>
    <row r="10" spans="1:7" ht="50.1" customHeight="1" thickBot="1">
      <c r="A10" s="328"/>
      <c r="B10" s="459"/>
      <c r="C10" s="332" t="s">
        <v>424</v>
      </c>
      <c r="D10" s="339">
        <v>5</v>
      </c>
      <c r="E10" s="459"/>
      <c r="F10" s="332" t="s">
        <v>425</v>
      </c>
      <c r="G10" s="334"/>
    </row>
    <row r="11" spans="1:7" ht="50.1" customHeight="1" thickBot="1">
      <c r="A11" s="328"/>
      <c r="B11" s="459" t="s">
        <v>426</v>
      </c>
      <c r="C11" s="332" t="s">
        <v>427</v>
      </c>
      <c r="D11" s="340">
        <v>4</v>
      </c>
      <c r="E11" s="459" t="s">
        <v>422</v>
      </c>
      <c r="F11" s="332" t="s">
        <v>428</v>
      </c>
      <c r="G11" s="334"/>
    </row>
    <row r="12" spans="1:7" ht="50.1" customHeight="1" thickBot="1">
      <c r="A12" s="328"/>
      <c r="B12" s="459"/>
      <c r="C12" s="332" t="s">
        <v>429</v>
      </c>
      <c r="D12" s="341">
        <v>3</v>
      </c>
      <c r="E12" s="459"/>
      <c r="F12" s="332" t="s">
        <v>430</v>
      </c>
      <c r="G12" s="334"/>
    </row>
    <row r="13" spans="1:7" ht="50.1" customHeight="1" thickBot="1">
      <c r="A13" s="328"/>
      <c r="B13" s="459"/>
      <c r="C13" s="332" t="s">
        <v>431</v>
      </c>
      <c r="D13" s="342">
        <v>2</v>
      </c>
      <c r="E13" s="332" t="s">
        <v>432</v>
      </c>
      <c r="F13" s="332" t="s">
        <v>433</v>
      </c>
      <c r="G13" s="334"/>
    </row>
    <row r="14" spans="1:7" ht="50.1" customHeight="1" thickBot="1">
      <c r="A14" s="328"/>
      <c r="B14" s="332" t="s">
        <v>434</v>
      </c>
      <c r="C14" s="332" t="s">
        <v>435</v>
      </c>
      <c r="D14" s="343">
        <v>1</v>
      </c>
      <c r="E14" s="332" t="s">
        <v>434</v>
      </c>
      <c r="F14" s="332" t="s">
        <v>435</v>
      </c>
      <c r="G14" s="334"/>
    </row>
    <row r="15" spans="1:7">
      <c r="A15" s="328"/>
      <c r="B15" s="344"/>
      <c r="C15" s="328"/>
      <c r="D15" s="328"/>
      <c r="E15" s="328"/>
      <c r="F15" s="328"/>
      <c r="G15" s="345" t="s">
        <v>436</v>
      </c>
    </row>
    <row r="17" spans="3:3">
      <c r="C17" t="s">
        <v>530</v>
      </c>
    </row>
  </sheetData>
  <mergeCells count="10">
    <mergeCell ref="B9:B10"/>
    <mergeCell ref="E9:E10"/>
    <mergeCell ref="B11:B13"/>
    <mergeCell ref="E11:E12"/>
    <mergeCell ref="B2:G2"/>
    <mergeCell ref="C3:F3"/>
    <mergeCell ref="G3:G4"/>
    <mergeCell ref="B5:B6"/>
    <mergeCell ref="E5:E6"/>
    <mergeCell ref="B7:B8"/>
  </mergeCells>
  <hyperlinks>
    <hyperlink ref="G15" location="'PFMEA Template'!A1" display="Return to PFMEA" xr:uid="{D1285284-0467-4D65-80C5-CA9B24388D12}"/>
  </hyperlinks>
  <pageMargins left="0.7" right="0.7" top="0.75" bottom="0.75" header="0.3" footer="0.3"/>
  <pageSetup orientation="portrait" r:id="rId1"/>
  <headerFooter>
    <oddFooter>&amp;CNOT EXPORT CONTROLLED PER GT STANDARD 5</oddFooter>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EA15A1-9E4F-4E28-BEC5-9B1C64F213F4}">
  <dimension ref="A1:P18"/>
  <sheetViews>
    <sheetView topLeftCell="B1" workbookViewId="0">
      <selection activeCell="P4" sqref="P4"/>
    </sheetView>
  </sheetViews>
  <sheetFormatPr defaultRowHeight="15"/>
  <cols>
    <col min="2" max="11" width="20.5703125" customWidth="1"/>
  </cols>
  <sheetData>
    <row r="1" spans="1:16" ht="15.75" thickBot="1">
      <c r="A1" s="328"/>
      <c r="B1" s="328"/>
      <c r="C1" s="328"/>
      <c r="D1" s="346"/>
      <c r="E1" s="347"/>
      <c r="F1" s="328"/>
      <c r="G1" s="328"/>
      <c r="H1" s="328"/>
      <c r="I1" s="328"/>
      <c r="J1" s="348"/>
      <c r="K1" s="349" t="s">
        <v>437</v>
      </c>
    </row>
    <row r="2" spans="1:16" ht="19.5" thickBot="1">
      <c r="A2" s="328"/>
      <c r="B2" s="460" t="s">
        <v>438</v>
      </c>
      <c r="C2" s="461"/>
      <c r="D2" s="461"/>
      <c r="E2" s="461"/>
      <c r="F2" s="461"/>
      <c r="G2" s="461"/>
      <c r="H2" s="461"/>
      <c r="I2" s="461"/>
      <c r="J2" s="462"/>
      <c r="K2" s="328"/>
    </row>
    <row r="3" spans="1:16" ht="15.75" thickBot="1">
      <c r="A3" s="328"/>
      <c r="B3" s="330" t="s">
        <v>400</v>
      </c>
      <c r="C3" s="330" t="s">
        <v>439</v>
      </c>
      <c r="D3" s="465" t="s">
        <v>440</v>
      </c>
      <c r="E3" s="466"/>
      <c r="F3" s="466"/>
      <c r="G3" s="467"/>
      <c r="H3" s="330" t="s">
        <v>441</v>
      </c>
      <c r="I3" s="330" t="s">
        <v>439</v>
      </c>
      <c r="J3" s="468" t="s">
        <v>442</v>
      </c>
      <c r="K3" s="328"/>
      <c r="N3" t="s">
        <v>531</v>
      </c>
      <c r="O3" t="s">
        <v>534</v>
      </c>
      <c r="P3">
        <v>100</v>
      </c>
    </row>
    <row r="4" spans="1:16" ht="15.75" thickBot="1">
      <c r="A4" s="328"/>
      <c r="B4" s="468" t="s">
        <v>405</v>
      </c>
      <c r="C4" s="468" t="s">
        <v>443</v>
      </c>
      <c r="D4" s="471" t="s">
        <v>444</v>
      </c>
      <c r="E4" s="472"/>
      <c r="F4" s="468" t="s">
        <v>445</v>
      </c>
      <c r="G4" s="468" t="s">
        <v>446</v>
      </c>
      <c r="H4" s="471" t="s">
        <v>447</v>
      </c>
      <c r="I4" s="472"/>
      <c r="J4" s="469" t="s">
        <v>442</v>
      </c>
      <c r="K4" s="328"/>
      <c r="N4" t="s">
        <v>532</v>
      </c>
      <c r="O4" t="s">
        <v>533</v>
      </c>
      <c r="P4">
        <v>3</v>
      </c>
    </row>
    <row r="5" spans="1:16" ht="30.75" thickBot="1">
      <c r="A5" s="328"/>
      <c r="B5" s="470"/>
      <c r="C5" s="470"/>
      <c r="D5" s="331" t="s">
        <v>448</v>
      </c>
      <c r="E5" s="331" t="s">
        <v>446</v>
      </c>
      <c r="F5" s="470"/>
      <c r="G5" s="470"/>
      <c r="H5" s="331" t="s">
        <v>448</v>
      </c>
      <c r="I5" s="331" t="s">
        <v>449</v>
      </c>
      <c r="J5" s="470"/>
      <c r="K5" s="328"/>
    </row>
    <row r="6" spans="1:16" ht="30" customHeight="1" thickBot="1">
      <c r="A6" s="328"/>
      <c r="B6" s="333">
        <v>10</v>
      </c>
      <c r="C6" s="332" t="s">
        <v>450</v>
      </c>
      <c r="D6" s="350" t="s">
        <v>451</v>
      </c>
      <c r="E6" s="332" t="s">
        <v>452</v>
      </c>
      <c r="F6" s="351">
        <v>500000</v>
      </c>
      <c r="G6" s="332" t="s">
        <v>453</v>
      </c>
      <c r="H6" s="352" t="s">
        <v>454</v>
      </c>
      <c r="I6" s="332" t="s">
        <v>455</v>
      </c>
      <c r="J6" s="353"/>
      <c r="K6" s="328"/>
      <c r="P6">
        <f>(P4/P3)*1000000</f>
        <v>30000</v>
      </c>
    </row>
    <row r="7" spans="1:16" ht="30" customHeight="1" thickBot="1">
      <c r="A7" s="328"/>
      <c r="B7" s="335">
        <v>9</v>
      </c>
      <c r="C7" s="459" t="s">
        <v>456</v>
      </c>
      <c r="D7" s="350" t="s">
        <v>457</v>
      </c>
      <c r="E7" s="332" t="s">
        <v>458</v>
      </c>
      <c r="F7" s="351">
        <v>50000</v>
      </c>
      <c r="G7" s="332" t="s">
        <v>459</v>
      </c>
      <c r="H7" s="332" t="s">
        <v>460</v>
      </c>
      <c r="I7" s="352" t="s">
        <v>461</v>
      </c>
      <c r="J7" s="353"/>
      <c r="K7" s="328"/>
    </row>
    <row r="8" spans="1:16" ht="30" customHeight="1" thickBot="1">
      <c r="A8" s="328"/>
      <c r="B8" s="336">
        <v>8</v>
      </c>
      <c r="C8" s="459"/>
      <c r="D8" s="350" t="s">
        <v>462</v>
      </c>
      <c r="E8" s="332" t="s">
        <v>463</v>
      </c>
      <c r="F8" s="351">
        <v>20000</v>
      </c>
      <c r="G8" s="332" t="s">
        <v>463</v>
      </c>
      <c r="H8" s="332" t="s">
        <v>464</v>
      </c>
      <c r="I8" s="352" t="s">
        <v>465</v>
      </c>
      <c r="J8" s="353"/>
      <c r="K8" s="328"/>
    </row>
    <row r="9" spans="1:16" ht="30" customHeight="1" thickBot="1">
      <c r="A9" s="328"/>
      <c r="B9" s="337">
        <v>7</v>
      </c>
      <c r="C9" s="459"/>
      <c r="D9" s="350" t="s">
        <v>466</v>
      </c>
      <c r="E9" s="332" t="s">
        <v>467</v>
      </c>
      <c r="F9" s="351">
        <v>10000</v>
      </c>
      <c r="G9" s="332" t="s">
        <v>468</v>
      </c>
      <c r="H9" s="332" t="s">
        <v>469</v>
      </c>
      <c r="I9" s="352" t="s">
        <v>470</v>
      </c>
      <c r="J9" s="353"/>
      <c r="K9" s="328"/>
    </row>
    <row r="10" spans="1:16" ht="30" customHeight="1" thickBot="1">
      <c r="A10" s="328"/>
      <c r="B10" s="338">
        <v>6</v>
      </c>
      <c r="C10" s="459" t="s">
        <v>471</v>
      </c>
      <c r="D10" s="350" t="s">
        <v>472</v>
      </c>
      <c r="E10" s="332" t="s">
        <v>473</v>
      </c>
      <c r="F10" s="351">
        <v>5000</v>
      </c>
      <c r="G10" s="332" t="s">
        <v>474</v>
      </c>
      <c r="H10" s="332" t="s">
        <v>475</v>
      </c>
      <c r="I10" s="352" t="s">
        <v>476</v>
      </c>
      <c r="J10" s="353"/>
      <c r="K10" s="328"/>
    </row>
    <row r="11" spans="1:16" ht="30" customHeight="1" thickBot="1">
      <c r="A11" s="328"/>
      <c r="B11" s="339">
        <v>5</v>
      </c>
      <c r="C11" s="459"/>
      <c r="D11" s="350" t="s">
        <v>477</v>
      </c>
      <c r="E11" s="332" t="s">
        <v>478</v>
      </c>
      <c r="F11" s="351">
        <v>1000</v>
      </c>
      <c r="G11" s="332" t="s">
        <v>479</v>
      </c>
      <c r="H11" s="332" t="s">
        <v>480</v>
      </c>
      <c r="I11" s="352" t="s">
        <v>481</v>
      </c>
      <c r="J11" s="353"/>
      <c r="K11" s="328"/>
    </row>
    <row r="12" spans="1:16" ht="30" customHeight="1" thickBot="1">
      <c r="A12" s="328"/>
      <c r="B12" s="340">
        <v>4</v>
      </c>
      <c r="C12" s="459"/>
      <c r="D12" s="350" t="s">
        <v>482</v>
      </c>
      <c r="E12" s="332" t="s">
        <v>483</v>
      </c>
      <c r="F12" s="332">
        <v>100</v>
      </c>
      <c r="G12" s="332" t="s">
        <v>484</v>
      </c>
      <c r="H12" s="332" t="s">
        <v>485</v>
      </c>
      <c r="I12" s="352" t="s">
        <v>486</v>
      </c>
      <c r="J12" s="353"/>
      <c r="K12" s="328"/>
    </row>
    <row r="13" spans="1:16" ht="30" customHeight="1" thickBot="1">
      <c r="A13" s="328"/>
      <c r="B13" s="341">
        <v>3</v>
      </c>
      <c r="C13" s="459" t="s">
        <v>487</v>
      </c>
      <c r="D13" s="350" t="s">
        <v>488</v>
      </c>
      <c r="E13" s="332" t="s">
        <v>489</v>
      </c>
      <c r="F13" s="332">
        <v>10</v>
      </c>
      <c r="G13" s="332" t="s">
        <v>490</v>
      </c>
      <c r="H13" s="332" t="s">
        <v>491</v>
      </c>
      <c r="I13" s="352" t="s">
        <v>492</v>
      </c>
      <c r="J13" s="353"/>
      <c r="K13" s="328"/>
    </row>
    <row r="14" spans="1:16" ht="30" customHeight="1" thickBot="1">
      <c r="A14" s="328"/>
      <c r="B14" s="342">
        <v>2</v>
      </c>
      <c r="C14" s="459"/>
      <c r="D14" s="350" t="s">
        <v>493</v>
      </c>
      <c r="E14" s="332" t="s">
        <v>494</v>
      </c>
      <c r="F14" s="332">
        <v>1</v>
      </c>
      <c r="G14" s="332" t="s">
        <v>495</v>
      </c>
      <c r="H14" s="332" t="s">
        <v>496</v>
      </c>
      <c r="I14" s="352" t="s">
        <v>497</v>
      </c>
      <c r="J14" s="353"/>
      <c r="K14" s="328"/>
    </row>
    <row r="15" spans="1:16" ht="30" customHeight="1" thickBot="1">
      <c r="A15" s="328"/>
      <c r="B15" s="343">
        <v>1</v>
      </c>
      <c r="C15" s="332" t="s">
        <v>498</v>
      </c>
      <c r="D15" s="350" t="s">
        <v>499</v>
      </c>
      <c r="E15" s="332" t="s">
        <v>500</v>
      </c>
      <c r="F15" s="332" t="s">
        <v>501</v>
      </c>
      <c r="G15" s="332" t="s">
        <v>502</v>
      </c>
      <c r="H15" s="352" t="s">
        <v>503</v>
      </c>
      <c r="I15" s="352" t="s">
        <v>503</v>
      </c>
      <c r="J15" s="353"/>
      <c r="K15" s="328"/>
    </row>
    <row r="16" spans="1:16">
      <c r="A16" s="328"/>
      <c r="B16" s="354"/>
      <c r="C16" s="355"/>
      <c r="D16" s="356"/>
      <c r="E16" s="357"/>
      <c r="F16" s="355"/>
      <c r="G16" s="355"/>
      <c r="H16" s="355"/>
      <c r="I16" s="355"/>
      <c r="J16" s="345" t="s">
        <v>436</v>
      </c>
      <c r="K16" s="328"/>
    </row>
    <row r="18" spans="3:3">
      <c r="C18" t="s">
        <v>530</v>
      </c>
    </row>
  </sheetData>
  <mergeCells count="12">
    <mergeCell ref="C7:C9"/>
    <mergeCell ref="C10:C12"/>
    <mergeCell ref="C13:C14"/>
    <mergeCell ref="B2:J2"/>
    <mergeCell ref="D3:G3"/>
    <mergeCell ref="J3:J5"/>
    <mergeCell ref="B4:B5"/>
    <mergeCell ref="C4:C5"/>
    <mergeCell ref="D4:E4"/>
    <mergeCell ref="F4:F5"/>
    <mergeCell ref="G4:G5"/>
    <mergeCell ref="H4:I4"/>
  </mergeCells>
  <hyperlinks>
    <hyperlink ref="J16" location="'PFMEA Template'!A1" display="Return to PFMEA" xr:uid="{FB83B4F9-3406-4160-84C7-E569A73E6667}"/>
  </hyperlinks>
  <pageMargins left="0.7" right="0.7" top="0.75" bottom="0.75" header="0.3" footer="0.3"/>
  <pageSetup orientation="portrait" r:id="rId1"/>
  <headerFooter>
    <oddFooter>&amp;CNOT EXPORT CONTROLLED PER GT STANDARD 5</oddFooter>
  </headerFooter>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499557-819D-46ED-860D-41ED941C318F}">
  <dimension ref="A1:I18"/>
  <sheetViews>
    <sheetView zoomScale="80" zoomScaleNormal="80" workbookViewId="0">
      <selection activeCell="L11" sqref="L11"/>
    </sheetView>
  </sheetViews>
  <sheetFormatPr defaultRowHeight="15"/>
  <cols>
    <col min="2" max="2" width="11.140625" customWidth="1"/>
    <col min="3" max="3" width="27" customWidth="1"/>
    <col min="4" max="4" width="63.140625" customWidth="1"/>
  </cols>
  <sheetData>
    <row r="1" spans="1:9" ht="15.75" thickBot="1">
      <c r="A1" s="358"/>
      <c r="B1" s="358"/>
      <c r="C1" s="358"/>
      <c r="D1" s="358"/>
      <c r="E1" s="358"/>
      <c r="F1" s="358"/>
      <c r="G1" s="328"/>
      <c r="H1" s="348"/>
      <c r="I1" s="349" t="s">
        <v>437</v>
      </c>
    </row>
    <row r="2" spans="1:9" ht="19.5" thickBot="1">
      <c r="A2" s="358"/>
      <c r="B2" s="460" t="s">
        <v>504</v>
      </c>
      <c r="C2" s="478"/>
      <c r="D2" s="478"/>
      <c r="E2" s="478"/>
      <c r="F2" s="478"/>
      <c r="G2" s="478"/>
      <c r="H2" s="479"/>
      <c r="I2" s="359"/>
    </row>
    <row r="3" spans="1:9" ht="19.5" thickBot="1">
      <c r="A3" s="358"/>
      <c r="B3" s="330" t="s">
        <v>400</v>
      </c>
      <c r="C3" s="465" t="s">
        <v>401</v>
      </c>
      <c r="D3" s="467"/>
      <c r="E3" s="468" t="s">
        <v>505</v>
      </c>
      <c r="F3" s="468" t="s">
        <v>506</v>
      </c>
      <c r="G3" s="468" t="s">
        <v>507</v>
      </c>
      <c r="H3" s="464" t="s">
        <v>402</v>
      </c>
      <c r="I3" s="359"/>
    </row>
    <row r="4" spans="1:9" ht="50.1" customHeight="1" thickBot="1">
      <c r="A4" s="358"/>
      <c r="B4" s="331" t="s">
        <v>405</v>
      </c>
      <c r="C4" s="331" t="s">
        <v>508</v>
      </c>
      <c r="D4" s="331" t="s">
        <v>509</v>
      </c>
      <c r="E4" s="470"/>
      <c r="F4" s="470"/>
      <c r="G4" s="470"/>
      <c r="H4" s="464"/>
      <c r="I4" s="358"/>
    </row>
    <row r="5" spans="1:9" ht="50.1" customHeight="1" thickBot="1">
      <c r="A5" s="358"/>
      <c r="B5" s="333">
        <v>10</v>
      </c>
      <c r="C5" s="360" t="s">
        <v>510</v>
      </c>
      <c r="D5" s="360" t="s">
        <v>511</v>
      </c>
      <c r="E5" s="361"/>
      <c r="F5" s="362"/>
      <c r="G5" s="473" t="s">
        <v>512</v>
      </c>
      <c r="H5" s="363"/>
      <c r="I5" s="358"/>
    </row>
    <row r="6" spans="1:9" ht="50.1" customHeight="1" thickBot="1">
      <c r="A6" s="358"/>
      <c r="B6" s="335">
        <v>9</v>
      </c>
      <c r="C6" s="360" t="s">
        <v>513</v>
      </c>
      <c r="D6" s="360" t="s">
        <v>514</v>
      </c>
      <c r="E6" s="364"/>
      <c r="F6" s="362"/>
      <c r="G6" s="474"/>
      <c r="H6" s="363"/>
      <c r="I6" s="358"/>
    </row>
    <row r="7" spans="1:9" ht="50.1" customHeight="1" thickBot="1">
      <c r="A7" s="358"/>
      <c r="B7" s="336">
        <v>8</v>
      </c>
      <c r="C7" s="360" t="s">
        <v>515</v>
      </c>
      <c r="D7" s="360" t="s">
        <v>516</v>
      </c>
      <c r="E7" s="364"/>
      <c r="F7" s="362"/>
      <c r="G7" s="474"/>
      <c r="H7" s="363"/>
      <c r="I7" s="358"/>
    </row>
    <row r="8" spans="1:9" ht="50.1" customHeight="1" thickBot="1">
      <c r="A8" s="358"/>
      <c r="B8" s="337">
        <v>7</v>
      </c>
      <c r="C8" s="360" t="s">
        <v>517</v>
      </c>
      <c r="D8" s="360" t="s">
        <v>518</v>
      </c>
      <c r="E8" s="364"/>
      <c r="F8" s="473" t="s">
        <v>519</v>
      </c>
      <c r="G8" s="474"/>
      <c r="H8" s="363"/>
      <c r="I8" s="358"/>
    </row>
    <row r="9" spans="1:9" ht="50.1" customHeight="1" thickBot="1">
      <c r="A9" s="358"/>
      <c r="B9" s="338">
        <v>6</v>
      </c>
      <c r="C9" s="360" t="s">
        <v>515</v>
      </c>
      <c r="D9" s="360" t="s">
        <v>520</v>
      </c>
      <c r="E9" s="364"/>
      <c r="F9" s="475"/>
      <c r="G9" s="474"/>
      <c r="H9" s="363"/>
      <c r="I9" s="358"/>
    </row>
    <row r="10" spans="1:9" ht="50.1" customHeight="1" thickBot="1">
      <c r="A10" s="358"/>
      <c r="B10" s="339">
        <v>5</v>
      </c>
      <c r="C10" s="360" t="s">
        <v>517</v>
      </c>
      <c r="D10" s="360" t="s">
        <v>521</v>
      </c>
      <c r="E10" s="364"/>
      <c r="F10" s="473" t="s">
        <v>522</v>
      </c>
      <c r="G10" s="475"/>
      <c r="H10" s="363"/>
      <c r="I10" s="358"/>
    </row>
    <row r="11" spans="1:9" ht="50.1" customHeight="1" thickBot="1">
      <c r="A11" s="358"/>
      <c r="B11" s="340">
        <v>4</v>
      </c>
      <c r="C11" s="360" t="s">
        <v>515</v>
      </c>
      <c r="D11" s="360" t="s">
        <v>523</v>
      </c>
      <c r="E11" s="473" t="s">
        <v>524</v>
      </c>
      <c r="F11" s="474"/>
      <c r="G11" s="365"/>
      <c r="H11" s="363"/>
      <c r="I11" s="358"/>
    </row>
    <row r="12" spans="1:9" ht="50.1" customHeight="1" thickBot="1">
      <c r="A12" s="358"/>
      <c r="B12" s="341">
        <v>3</v>
      </c>
      <c r="C12" s="360" t="s">
        <v>517</v>
      </c>
      <c r="D12" s="360" t="s">
        <v>525</v>
      </c>
      <c r="E12" s="476"/>
      <c r="F12" s="475"/>
      <c r="G12" s="365"/>
      <c r="H12" s="363"/>
      <c r="I12" s="358"/>
    </row>
    <row r="13" spans="1:9" ht="50.1" customHeight="1" thickBot="1">
      <c r="A13" s="358"/>
      <c r="B13" s="342">
        <v>2</v>
      </c>
      <c r="C13" s="360" t="s">
        <v>526</v>
      </c>
      <c r="D13" s="360" t="s">
        <v>527</v>
      </c>
      <c r="E13" s="476"/>
      <c r="F13" s="362"/>
      <c r="G13" s="365"/>
      <c r="H13" s="363"/>
      <c r="I13" s="358"/>
    </row>
    <row r="14" spans="1:9" ht="50.1" customHeight="1" thickBot="1">
      <c r="A14" s="358"/>
      <c r="B14" s="343">
        <v>1</v>
      </c>
      <c r="C14" s="360" t="s">
        <v>528</v>
      </c>
      <c r="D14" s="360" t="s">
        <v>529</v>
      </c>
      <c r="E14" s="477"/>
      <c r="F14" s="366"/>
      <c r="G14" s="367"/>
      <c r="H14" s="363"/>
      <c r="I14" s="358"/>
    </row>
    <row r="15" spans="1:9" ht="50.1" customHeight="1">
      <c r="A15" s="358"/>
      <c r="B15" s="344"/>
      <c r="C15" s="358"/>
      <c r="D15" s="358"/>
      <c r="E15" s="358"/>
      <c r="F15" s="358"/>
      <c r="G15" s="368"/>
      <c r="H15" s="345" t="s">
        <v>436</v>
      </c>
      <c r="I15" s="358"/>
    </row>
    <row r="16" spans="1:9">
      <c r="A16" s="358"/>
      <c r="B16" s="358"/>
      <c r="C16" s="358"/>
      <c r="D16" s="358"/>
      <c r="E16" s="358"/>
      <c r="F16" s="358"/>
      <c r="G16" s="328"/>
      <c r="H16" s="358"/>
      <c r="I16" s="358"/>
    </row>
    <row r="18" spans="3:3">
      <c r="C18" t="s">
        <v>530</v>
      </c>
    </row>
  </sheetData>
  <mergeCells count="10">
    <mergeCell ref="G5:G10"/>
    <mergeCell ref="F8:F9"/>
    <mergeCell ref="F10:F12"/>
    <mergeCell ref="E11:E14"/>
    <mergeCell ref="B2:H2"/>
    <mergeCell ref="C3:D3"/>
    <mergeCell ref="E3:E4"/>
    <mergeCell ref="F3:F4"/>
    <mergeCell ref="G3:G4"/>
    <mergeCell ref="H3:H4"/>
  </mergeCells>
  <hyperlinks>
    <hyperlink ref="H15" location="'PFMEA Template'!A1" display="Return to PFMEA" xr:uid="{4884052E-E62A-4C78-A16D-02D5F5E1C92F}"/>
  </hyperlinks>
  <pageMargins left="0.7" right="0.7" top="0.75" bottom="0.75" header="0.3" footer="0.3"/>
  <pageSetup orientation="portrait" r:id="rId1"/>
  <headerFooter>
    <oddFooter>&amp;CNOT EXPORT CONTROLLED PER GT STANDARD 5</oddFooter>
  </headerFooter>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97C502-19BB-4882-8CF6-3E8434AC0C5E}">
  <sheetPr>
    <pageSetUpPr fitToPage="1"/>
  </sheetPr>
  <dimension ref="A1:C38"/>
  <sheetViews>
    <sheetView zoomScale="110" zoomScaleNormal="110" workbookViewId="0">
      <selection activeCell="C9" sqref="C9:C12"/>
    </sheetView>
  </sheetViews>
  <sheetFormatPr defaultRowHeight="15"/>
  <cols>
    <col min="1" max="1" width="41.140625" customWidth="1"/>
    <col min="2" max="2" width="58.140625" customWidth="1"/>
    <col min="3" max="3" width="22" customWidth="1"/>
  </cols>
  <sheetData>
    <row r="1" spans="1:3" ht="54.75" customHeight="1" thickBot="1">
      <c r="A1" s="486" t="s">
        <v>565</v>
      </c>
      <c r="B1" s="487"/>
      <c r="C1" s="488"/>
    </row>
    <row r="2" spans="1:3" ht="16.5" thickBot="1">
      <c r="A2" s="370" t="s">
        <v>403</v>
      </c>
      <c r="B2" s="371" t="s">
        <v>564</v>
      </c>
      <c r="C2" s="372" t="s">
        <v>405</v>
      </c>
    </row>
    <row r="3" spans="1:3" ht="15.75" thickTop="1">
      <c r="A3" s="489" t="s">
        <v>563</v>
      </c>
      <c r="B3" s="373" t="s">
        <v>560</v>
      </c>
      <c r="C3" s="490">
        <v>10</v>
      </c>
    </row>
    <row r="4" spans="1:3" ht="24" customHeight="1">
      <c r="A4" s="481"/>
      <c r="B4" s="373" t="s">
        <v>559</v>
      </c>
      <c r="C4" s="484"/>
    </row>
    <row r="5" spans="1:3" ht="15.75" thickBot="1">
      <c r="A5" s="482"/>
      <c r="B5" s="375" t="s">
        <v>562</v>
      </c>
      <c r="C5" s="485"/>
    </row>
    <row r="6" spans="1:3" ht="45" customHeight="1">
      <c r="A6" s="480" t="s">
        <v>561</v>
      </c>
      <c r="B6" s="373" t="s">
        <v>560</v>
      </c>
      <c r="C6" s="483">
        <v>9</v>
      </c>
    </row>
    <row r="7" spans="1:3" ht="25.5">
      <c r="A7" s="481"/>
      <c r="B7" s="373" t="s">
        <v>559</v>
      </c>
      <c r="C7" s="484"/>
    </row>
    <row r="8" spans="1:3" ht="15.75" thickBot="1">
      <c r="A8" s="482"/>
      <c r="B8" s="375" t="s">
        <v>558</v>
      </c>
      <c r="C8" s="485"/>
    </row>
    <row r="9" spans="1:3" ht="42.75" customHeight="1">
      <c r="A9" s="480" t="s">
        <v>450</v>
      </c>
      <c r="B9" s="373" t="s">
        <v>557</v>
      </c>
      <c r="C9" s="483">
        <v>8</v>
      </c>
    </row>
    <row r="10" spans="1:3">
      <c r="A10" s="481"/>
      <c r="B10" s="373" t="s">
        <v>556</v>
      </c>
      <c r="C10" s="484"/>
    </row>
    <row r="11" spans="1:3">
      <c r="A11" s="481"/>
      <c r="B11" s="373" t="s">
        <v>555</v>
      </c>
      <c r="C11" s="484"/>
    </row>
    <row r="12" spans="1:3" ht="15.75" thickBot="1">
      <c r="A12" s="482"/>
      <c r="B12" s="375" t="s">
        <v>554</v>
      </c>
      <c r="C12" s="485"/>
    </row>
    <row r="13" spans="1:3">
      <c r="A13" s="480" t="s">
        <v>456</v>
      </c>
      <c r="B13" s="373" t="s">
        <v>540</v>
      </c>
      <c r="C13" s="483">
        <v>7</v>
      </c>
    </row>
    <row r="14" spans="1:3" ht="25.5">
      <c r="A14" s="481"/>
      <c r="B14" s="373" t="s">
        <v>553</v>
      </c>
      <c r="C14" s="484"/>
    </row>
    <row r="15" spans="1:3" ht="25.5">
      <c r="A15" s="481"/>
      <c r="B15" s="373" t="s">
        <v>552</v>
      </c>
      <c r="C15" s="484"/>
    </row>
    <row r="16" spans="1:3" ht="15.75" thickBot="1">
      <c r="A16" s="482"/>
      <c r="B16" s="375" t="s">
        <v>549</v>
      </c>
      <c r="C16" s="485"/>
    </row>
    <row r="17" spans="1:3">
      <c r="A17" s="480" t="s">
        <v>471</v>
      </c>
      <c r="B17" s="373" t="s">
        <v>540</v>
      </c>
      <c r="C17" s="483">
        <v>6</v>
      </c>
    </row>
    <row r="18" spans="1:3" ht="25.5">
      <c r="A18" s="481"/>
      <c r="B18" s="373" t="s">
        <v>551</v>
      </c>
      <c r="C18" s="484"/>
    </row>
    <row r="19" spans="1:3" ht="25.5">
      <c r="A19" s="481"/>
      <c r="B19" s="373" t="s">
        <v>550</v>
      </c>
      <c r="C19" s="484"/>
    </row>
    <row r="20" spans="1:3" ht="15.75" thickBot="1">
      <c r="A20" s="482"/>
      <c r="B20" s="375" t="s">
        <v>549</v>
      </c>
      <c r="C20" s="485"/>
    </row>
    <row r="21" spans="1:3">
      <c r="A21" s="480" t="s">
        <v>487</v>
      </c>
      <c r="B21" s="373" t="s">
        <v>540</v>
      </c>
      <c r="C21" s="483">
        <v>5</v>
      </c>
    </row>
    <row r="22" spans="1:3">
      <c r="A22" s="481"/>
      <c r="B22" s="373" t="s">
        <v>548</v>
      </c>
      <c r="C22" s="484"/>
    </row>
    <row r="23" spans="1:3" ht="25.5">
      <c r="A23" s="481"/>
      <c r="B23" s="373" t="s">
        <v>547</v>
      </c>
      <c r="C23" s="484"/>
    </row>
    <row r="24" spans="1:3" ht="15.75" thickBot="1">
      <c r="A24" s="482"/>
      <c r="B24" s="375" t="s">
        <v>546</v>
      </c>
      <c r="C24" s="485"/>
    </row>
    <row r="25" spans="1:3">
      <c r="A25" s="480" t="s">
        <v>498</v>
      </c>
      <c r="B25" s="373" t="s">
        <v>540</v>
      </c>
      <c r="C25" s="483">
        <v>4</v>
      </c>
    </row>
    <row r="26" spans="1:3" ht="25.5">
      <c r="A26" s="481"/>
      <c r="B26" s="373" t="s">
        <v>545</v>
      </c>
      <c r="C26" s="484"/>
    </row>
    <row r="27" spans="1:3">
      <c r="A27" s="481"/>
      <c r="B27" s="373" t="s">
        <v>538</v>
      </c>
      <c r="C27" s="484"/>
    </row>
    <row r="28" spans="1:3" ht="15.75" thickBot="1">
      <c r="A28" s="482"/>
      <c r="B28" s="375" t="s">
        <v>542</v>
      </c>
      <c r="C28" s="485"/>
    </row>
    <row r="29" spans="1:3">
      <c r="A29" s="480" t="s">
        <v>544</v>
      </c>
      <c r="B29" s="373" t="s">
        <v>540</v>
      </c>
      <c r="C29" s="483">
        <v>3</v>
      </c>
    </row>
    <row r="30" spans="1:3" ht="25.5">
      <c r="A30" s="481"/>
      <c r="B30" s="373" t="s">
        <v>543</v>
      </c>
      <c r="C30" s="484"/>
    </row>
    <row r="31" spans="1:3">
      <c r="A31" s="481"/>
      <c r="B31" s="373" t="s">
        <v>538</v>
      </c>
      <c r="C31" s="484"/>
    </row>
    <row r="32" spans="1:3" ht="15.75" thickBot="1">
      <c r="A32" s="482"/>
      <c r="B32" s="375" t="s">
        <v>542</v>
      </c>
      <c r="C32" s="485"/>
    </row>
    <row r="33" spans="1:3">
      <c r="A33" s="480" t="s">
        <v>541</v>
      </c>
      <c r="B33" s="373" t="s">
        <v>540</v>
      </c>
      <c r="C33" s="483">
        <v>2</v>
      </c>
    </row>
    <row r="34" spans="1:3" ht="25.5">
      <c r="A34" s="481"/>
      <c r="B34" s="373" t="s">
        <v>539</v>
      </c>
      <c r="C34" s="484"/>
    </row>
    <row r="35" spans="1:3">
      <c r="A35" s="481"/>
      <c r="B35" s="373" t="s">
        <v>538</v>
      </c>
      <c r="C35" s="484"/>
    </row>
    <row r="36" spans="1:3" ht="15.75" thickBot="1">
      <c r="A36" s="482"/>
      <c r="B36" s="375" t="s">
        <v>537</v>
      </c>
      <c r="C36" s="485"/>
    </row>
    <row r="37" spans="1:3" ht="15.75" thickBot="1">
      <c r="A37" s="376" t="s">
        <v>536</v>
      </c>
      <c r="B37" s="377" t="s">
        <v>535</v>
      </c>
      <c r="C37" s="378">
        <v>1</v>
      </c>
    </row>
    <row r="38" spans="1:3" ht="15.75" thickTop="1"/>
  </sheetData>
  <mergeCells count="19">
    <mergeCell ref="A9:A12"/>
    <mergeCell ref="C9:C12"/>
    <mergeCell ref="A1:C1"/>
    <mergeCell ref="A3:A5"/>
    <mergeCell ref="C3:C5"/>
    <mergeCell ref="A6:A8"/>
    <mergeCell ref="C6:C8"/>
    <mergeCell ref="A13:A16"/>
    <mergeCell ref="C13:C16"/>
    <mergeCell ref="A17:A20"/>
    <mergeCell ref="C17:C20"/>
    <mergeCell ref="A21:A24"/>
    <mergeCell ref="C21:C24"/>
    <mergeCell ref="A25:A28"/>
    <mergeCell ref="C25:C28"/>
    <mergeCell ref="A29:A32"/>
    <mergeCell ref="C29:C32"/>
    <mergeCell ref="A33:A36"/>
    <mergeCell ref="C33:C36"/>
  </mergeCells>
  <pageMargins left="0.7" right="0.7" top="0.75" bottom="0.75" header="0.3" footer="0.3"/>
  <pageSetup scale="74" fitToHeight="0" orientation="portrait" horizontalDpi="4294967293" r:id="rId1"/>
  <headerFooter>
    <oddFooter>&amp;C© BAE Systems</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2F9C51C1E96894F84C2F2CDC77A624B" ma:contentTypeVersion="8" ma:contentTypeDescription="Create a new document." ma:contentTypeScope="" ma:versionID="23872fd47e093164b333830ae889a9e7">
  <xsd:schema xmlns:xsd="http://www.w3.org/2001/XMLSchema" xmlns:xs="http://www.w3.org/2001/XMLSchema" xmlns:p="http://schemas.microsoft.com/office/2006/metadata/properties" xmlns:ns1="http://schemas.microsoft.com/sharepoint/v3" xmlns:ns2="504895bb-f521-49a3-a88e-7ca67624c087" xmlns:ns3="http://schemas.microsoft.com/sharepoint/v4" xmlns:ns4="b94fef7d-ef7a-430b-bee9-1d1fe4215a48" targetNamespace="http://schemas.microsoft.com/office/2006/metadata/properties" ma:root="true" ma:fieldsID="3403c2171b9a80d2ef7ea7a36c05b934" ns1:_="" ns2:_="" ns3:_="" ns4:_="">
    <xsd:import namespace="http://schemas.microsoft.com/sharepoint/v3"/>
    <xsd:import namespace="504895bb-f521-49a3-a88e-7ca67624c087"/>
    <xsd:import namespace="http://schemas.microsoft.com/sharepoint/v4"/>
    <xsd:import namespace="b94fef7d-ef7a-430b-bee9-1d1fe4215a48"/>
    <xsd:element name="properties">
      <xsd:complexType>
        <xsd:sequence>
          <xsd:element name="documentManagement">
            <xsd:complexType>
              <xsd:all>
                <xsd:element ref="ns2:SharedWithUsers" minOccurs="0"/>
                <xsd:element ref="ns1:EmailSender" minOccurs="0"/>
                <xsd:element ref="ns1:EmailTo" minOccurs="0"/>
                <xsd:element ref="ns1:EmailCc" minOccurs="0"/>
                <xsd:element ref="ns1:EmailFrom" minOccurs="0"/>
                <xsd:element ref="ns1:EmailSubject" minOccurs="0"/>
                <xsd:element ref="ns3:EmailHeaders" minOccurs="0"/>
                <xsd:element ref="ns4: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EmailSender" ma:index="9" nillable="true" ma:displayName="E-Mail Sender" ma:hidden="true" ma:internalName="EmailSender">
      <xsd:simpleType>
        <xsd:restriction base="dms:Note">
          <xsd:maxLength value="255"/>
        </xsd:restriction>
      </xsd:simpleType>
    </xsd:element>
    <xsd:element name="EmailTo" ma:index="10" nillable="true" ma:displayName="E-Mail To" ma:hidden="true" ma:internalName="EmailTo">
      <xsd:simpleType>
        <xsd:restriction base="dms:Note">
          <xsd:maxLength value="255"/>
        </xsd:restriction>
      </xsd:simpleType>
    </xsd:element>
    <xsd:element name="EmailCc" ma:index="11" nillable="true" ma:displayName="E-Mail Cc" ma:hidden="true" ma:internalName="EmailCc">
      <xsd:simpleType>
        <xsd:restriction base="dms:Note">
          <xsd:maxLength value="255"/>
        </xsd:restriction>
      </xsd:simpleType>
    </xsd:element>
    <xsd:element name="EmailFrom" ma:index="12" nillable="true" ma:displayName="E-Mail From" ma:hidden="true" ma:internalName="EmailFrom">
      <xsd:simpleType>
        <xsd:restriction base="dms:Text"/>
      </xsd:simpleType>
    </xsd:element>
    <xsd:element name="EmailSubject" ma:index="13" nillable="true" ma:displayName="E-Mail Subject" ma:hidden="true" ma:internalName="EmailSubject">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04895bb-f521-49a3-a88e-7ca67624c087"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EmailHeaders" ma:index="14" nillable="true" ma:displayName="E-Mail Headers" ma:hidden="true" ma:internalName="EmailHeaders">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94fef7d-ef7a-430b-bee9-1d1fe4215a48" elementFormDefault="qualified">
    <xsd:import namespace="http://schemas.microsoft.com/office/2006/documentManagement/types"/>
    <xsd:import namespace="http://schemas.microsoft.com/office/infopath/2007/PartnerControls"/>
    <xsd:element name="SharedWithDetails" ma:index="1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EmailTo xmlns="http://schemas.microsoft.com/sharepoint/v3" xsi:nil="true"/>
    <EmailHeaders xmlns="http://schemas.microsoft.com/sharepoint/v4" xsi:nil="true"/>
    <EmailSender xmlns="http://schemas.microsoft.com/sharepoint/v3" xsi:nil="true"/>
    <EmailFrom xmlns="http://schemas.microsoft.com/sharepoint/v3" xsi:nil="true"/>
    <EmailSubject xmlns="http://schemas.microsoft.com/sharepoint/v3" xsi:nil="true"/>
    <EmailCc xmlns="http://schemas.microsoft.com/sharepoint/v3" xsi:nil="true"/>
  </documentManagement>
</p:properties>
</file>

<file path=customXml/itemProps1.xml><?xml version="1.0" encoding="utf-8"?>
<ds:datastoreItem xmlns:ds="http://schemas.openxmlformats.org/officeDocument/2006/customXml" ds:itemID="{0F426B16-3554-4834-820F-AA83C43F07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504895bb-f521-49a3-a88e-7ca67624c087"/>
    <ds:schemaRef ds:uri="http://schemas.microsoft.com/sharepoint/v4"/>
    <ds:schemaRef ds:uri="b94fef7d-ef7a-430b-bee9-1d1fe4215a4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89562C9-0B5C-4B7A-80DB-23A70549829D}">
  <ds:schemaRefs>
    <ds:schemaRef ds:uri="http://schemas.microsoft.com/sharepoint/v3/contenttype/forms"/>
  </ds:schemaRefs>
</ds:datastoreItem>
</file>

<file path=customXml/itemProps3.xml><?xml version="1.0" encoding="utf-8"?>
<ds:datastoreItem xmlns:ds="http://schemas.openxmlformats.org/officeDocument/2006/customXml" ds:itemID="{0DD38A67-DB6A-46C7-B60F-6D6CF7087836}">
  <ds:schemaRefs>
    <ds:schemaRef ds:uri="http://schemas.microsoft.com/office/2006/metadata/properties"/>
    <ds:schemaRef ds:uri="http://schemas.microsoft.com/office/infopath/2007/PartnerControls"/>
    <ds:schemaRef ds:uri="http://schemas.microsoft.com/sharepoint/v3"/>
    <ds:schemaRef ds:uri="http://schemas.microsoft.com/sharepoint/v4"/>
  </ds:schemaRefs>
</ds:datastoreItem>
</file>

<file path=docMetadata/LabelInfo.xml><?xml version="1.0" encoding="utf-8"?>
<clbl:labelList xmlns:clbl="http://schemas.microsoft.com/office/2020/mipLabelMetadata">
  <clbl:label id="{09c0489a-fc8c-4c0f-b981-b10463d2834b}" enabled="1" method="Privileged" siteId="{03b86c3a-8954-4d19-9522-e464fe9f22ce}"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26</vt:i4>
      </vt:variant>
      <vt:variant>
        <vt:lpstr>Named Ranges</vt:lpstr>
      </vt:variant>
      <vt:variant>
        <vt:i4>15</vt:i4>
      </vt:variant>
    </vt:vector>
  </HeadingPairs>
  <TitlesOfParts>
    <vt:vector size="41" baseType="lpstr">
      <vt:lpstr> DFMEA </vt:lpstr>
      <vt:lpstr>Revision History</vt:lpstr>
      <vt:lpstr>PFD</vt:lpstr>
      <vt:lpstr>PFMEA</vt:lpstr>
      <vt:lpstr>Control Plan</vt:lpstr>
      <vt:lpstr>P-SEV</vt:lpstr>
      <vt:lpstr>P-OCC</vt:lpstr>
      <vt:lpstr>P-DET</vt:lpstr>
      <vt:lpstr>Process Severity</vt:lpstr>
      <vt:lpstr>Process Occurence </vt:lpstr>
      <vt:lpstr>Process Detection</vt:lpstr>
      <vt:lpstr> Initial Process Study</vt:lpstr>
      <vt:lpstr>DImensional Results</vt:lpstr>
      <vt:lpstr>Part Submission Warrant</vt:lpstr>
      <vt:lpstr>Decision Matrix</vt:lpstr>
      <vt:lpstr>Fault Tree Analysis</vt:lpstr>
      <vt:lpstr>Fishbone Diagram</vt:lpstr>
      <vt:lpstr>STD WORK BLANK (2)</vt:lpstr>
      <vt:lpstr>STD WORK-Airplane</vt:lpstr>
      <vt:lpstr>Job Element Sheet-1</vt:lpstr>
      <vt:lpstr>Job Element Sheet-2</vt:lpstr>
      <vt:lpstr>Job Element Sheet-3</vt:lpstr>
      <vt:lpstr>Job Element Sheet-4</vt:lpstr>
      <vt:lpstr>A3 Blank</vt:lpstr>
      <vt:lpstr>CounterMeasure Sheet Blank</vt:lpstr>
      <vt:lpstr> Revision Control</vt:lpstr>
      <vt:lpstr>circle</vt:lpstr>
      <vt:lpstr>diamond</vt:lpstr>
      <vt:lpstr>pentagon</vt:lpstr>
      <vt:lpstr>' DFMEA '!Print_Area</vt:lpstr>
      <vt:lpstr>' Initial Process Study'!Print_Area</vt:lpstr>
      <vt:lpstr>'Control Plan'!Print_Area</vt:lpstr>
      <vt:lpstr>'DImensional Results'!Print_Area</vt:lpstr>
      <vt:lpstr>'Part Submission Warrant'!Print_Area</vt:lpstr>
      <vt:lpstr>PFD!Print_Area</vt:lpstr>
      <vt:lpstr>PFMEA!Print_Area</vt:lpstr>
      <vt:lpstr>'Revision History'!Print_Area</vt:lpstr>
      <vt:lpstr>PFD!Print_Titles</vt:lpstr>
      <vt:lpstr>square</vt:lpstr>
      <vt:lpstr>stopsign</vt:lpstr>
      <vt:lpstr>triangle</vt:lpstr>
    </vt:vector>
  </TitlesOfParts>
  <Manager/>
  <Company>BAE Systems, Inc.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Hishon, Thomas F (US)</dc:creator>
  <cp:keywords/>
  <dc:description/>
  <cp:lastModifiedBy>Rulapaugh, Justin R (US)</cp:lastModifiedBy>
  <cp:revision/>
  <cp:lastPrinted>2026-06-11T16:49:14Z</cp:lastPrinted>
  <dcterms:created xsi:type="dcterms:W3CDTF">2020-11-10T18:54:11Z</dcterms:created>
  <dcterms:modified xsi:type="dcterms:W3CDTF">2026-06-11T17:59:45Z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0x01010022F9C51C1E96894F84C2F2CDC77A624B</vt:lpwstr>
  </property>
</Properties>
</file>